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a\Desktop\perkelti1\PROGRAMOS\2016\"/>
    </mc:Choice>
  </mc:AlternateContent>
  <bookViews>
    <workbookView xWindow="0" yWindow="0" windowWidth="24000" windowHeight="9435" firstSheet="2" activeTab="2"/>
  </bookViews>
  <sheets>
    <sheet name="f2" sheetId="1" state="hidden" r:id="rId1"/>
    <sheet name="f2 (2)" sheetId="2" state="hidden" r:id="rId2"/>
    <sheet name="Forma Nr. 2" sheetId="3" r:id="rId3"/>
  </sheets>
  <definedNames>
    <definedName name="_xlnm.Print_Titles" localSheetId="0">'f2'!$19:$25</definedName>
    <definedName name="_xlnm.Print_Titles" localSheetId="1">'f2 (2)'!$19:$25</definedName>
    <definedName name="_xlnm.Print_Titles" localSheetId="2">'Forma Nr. 2'!$19:$25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'Forma Nr. 2'!$M:$P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'Forma Nr. 2'!$19:$25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'Forma Nr. 2'!$M:$P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'Forma Nr. 2'!$19:$25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'Forma Nr. 2'!$M:$P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'Forma Nr. 2'!$19:$25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'Forma Nr. 2'!$M:$P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'Forma Nr. 2'!$19:$25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'Forma Nr. 2'!$M:$P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'Forma Nr. 2'!$19:$25</definedName>
  </definedNames>
  <calcPr calcId="152511"/>
  <customWorkbookViews>
    <customWorkbookView name="Marija Čekanavičienė - Individuali peržiūra" guid="{05B54777-5D6F-4067-9B5E-F0A938B54982}" mergeInterval="0" personalView="1" maximized="1" windowWidth="1916" windowHeight="865" activeSheetId="3"/>
    <customWorkbookView name="AZ - Personal View" guid="{9B727EDB-49B4-42DC-BF97-3A35178E0BFD}" mergeInterval="0" personalView="1" maximized="1" windowWidth="1276" windowHeight="856" activeSheetId="3"/>
    <customWorkbookView name="Jolanta Puodžiūnienė - Individuali peržiūra" guid="{57A1E72B-DFC1-4C5D-ABA7-C1A26EB31789}" mergeInterval="0" personalView="1" maximized="1" windowWidth="1916" windowHeight="855" activeSheetId="3" showComments="commIndAndComment"/>
    <customWorkbookView name="Agnė Baronaitė - Individuali peržiūra" guid="{D669FC1B-AE0B-4417-8D6F-8460D68D5677}" mergeInterval="0" personalView="1" maximized="1" windowWidth="1916" windowHeight="855" activeSheetId="3"/>
    <customWorkbookView name="irmila@lrs.lt - Personal View" guid="{DF4717B8-E960-4300-AF40-4AC5F93B40E3}" mergeInterval="0" personalView="1" maximized="1" windowWidth="1916" windowHeight="1029" activeSheetId="3"/>
  </customWorkbookViews>
</workbook>
</file>

<file path=xl/calcChain.xml><?xml version="1.0" encoding="utf-8"?>
<calcChain xmlns="http://schemas.openxmlformats.org/spreadsheetml/2006/main">
  <c r="I34" i="3" l="1"/>
  <c r="I33" i="3" s="1"/>
  <c r="I32" i="3" s="1"/>
  <c r="J34" i="3"/>
  <c r="J33" i="3"/>
  <c r="J32" i="3" s="1"/>
  <c r="K34" i="3"/>
  <c r="K33" i="3"/>
  <c r="K32" i="3"/>
  <c r="L34" i="3"/>
  <c r="L33" i="3" s="1"/>
  <c r="L32" i="3" s="1"/>
  <c r="L31" i="3"/>
  <c r="I39" i="3"/>
  <c r="I38" i="3" s="1"/>
  <c r="I37" i="3" s="1"/>
  <c r="J39" i="3"/>
  <c r="J38" i="3" s="1"/>
  <c r="J37" i="3" s="1"/>
  <c r="K39" i="3"/>
  <c r="K38" i="3"/>
  <c r="K37" i="3" s="1"/>
  <c r="K31" i="3" s="1"/>
  <c r="L39" i="3"/>
  <c r="L38" i="3"/>
  <c r="L37" i="3"/>
  <c r="J44" i="3"/>
  <c r="J43" i="3" s="1"/>
  <c r="J42" i="3" s="1"/>
  <c r="J41" i="3" s="1"/>
  <c r="I44" i="3"/>
  <c r="I43" i="3" s="1"/>
  <c r="I42" i="3" s="1"/>
  <c r="I41" i="3" s="1"/>
  <c r="K44" i="3"/>
  <c r="K43" i="3" s="1"/>
  <c r="K42" i="3" s="1"/>
  <c r="K41" i="3" s="1"/>
  <c r="L44" i="3"/>
  <c r="L43" i="3" s="1"/>
  <c r="L42" i="3" s="1"/>
  <c r="L41" i="3" s="1"/>
  <c r="I65" i="3"/>
  <c r="I64" i="3" s="1"/>
  <c r="I63" i="3" s="1"/>
  <c r="I62" i="3" s="1"/>
  <c r="J65" i="3"/>
  <c r="J64" i="3"/>
  <c r="K65" i="3"/>
  <c r="K64" i="3" s="1"/>
  <c r="L65" i="3"/>
  <c r="L64" i="3"/>
  <c r="I69" i="3"/>
  <c r="I70" i="3"/>
  <c r="J70" i="3"/>
  <c r="J69" i="3"/>
  <c r="K70" i="3"/>
  <c r="K69" i="3" s="1"/>
  <c r="L70" i="3"/>
  <c r="L69" i="3"/>
  <c r="L63" i="3" s="1"/>
  <c r="L62" i="3" s="1"/>
  <c r="I75" i="3"/>
  <c r="I74" i="3" s="1"/>
  <c r="J75" i="3"/>
  <c r="J74" i="3"/>
  <c r="K75" i="3"/>
  <c r="K74" i="3" s="1"/>
  <c r="K63" i="3" s="1"/>
  <c r="L75" i="3"/>
  <c r="L74" i="3"/>
  <c r="I81" i="3"/>
  <c r="I80" i="3"/>
  <c r="I79" i="3"/>
  <c r="J81" i="3"/>
  <c r="J80" i="3" s="1"/>
  <c r="J79" i="3" s="1"/>
  <c r="K81" i="3"/>
  <c r="K80" i="3"/>
  <c r="K79" i="3" s="1"/>
  <c r="L81" i="3"/>
  <c r="L80" i="3"/>
  <c r="L79" i="3"/>
  <c r="I86" i="3"/>
  <c r="I85" i="3" s="1"/>
  <c r="I84" i="3" s="1"/>
  <c r="I83" i="3" s="1"/>
  <c r="J86" i="3"/>
  <c r="J85" i="3" s="1"/>
  <c r="J84" i="3" s="1"/>
  <c r="J83" i="3"/>
  <c r="K86" i="3"/>
  <c r="K85" i="3" s="1"/>
  <c r="K84" i="3" s="1"/>
  <c r="K83" i="3"/>
  <c r="L86" i="3"/>
  <c r="L85" i="3" s="1"/>
  <c r="L84" i="3" s="1"/>
  <c r="L83" i="3"/>
  <c r="I94" i="3"/>
  <c r="I93" i="3" s="1"/>
  <c r="I92" i="3" s="1"/>
  <c r="J94" i="3"/>
  <c r="J93" i="3" s="1"/>
  <c r="J92" i="3" s="1"/>
  <c r="J91" i="3" s="1"/>
  <c r="K94" i="3"/>
  <c r="K93" i="3"/>
  <c r="K92" i="3" s="1"/>
  <c r="L94" i="3"/>
  <c r="L93" i="3"/>
  <c r="L92" i="3"/>
  <c r="I99" i="3"/>
  <c r="I98" i="3" s="1"/>
  <c r="I97" i="3" s="1"/>
  <c r="J99" i="3"/>
  <c r="J98" i="3" s="1"/>
  <c r="J97" i="3" s="1"/>
  <c r="K99" i="3"/>
  <c r="K98" i="3"/>
  <c r="K97" i="3" s="1"/>
  <c r="L99" i="3"/>
  <c r="L98" i="3"/>
  <c r="L97" i="3"/>
  <c r="I104" i="3"/>
  <c r="I103" i="3" s="1"/>
  <c r="I102" i="3" s="1"/>
  <c r="J104" i="3"/>
  <c r="J103" i="3" s="1"/>
  <c r="J102" i="3" s="1"/>
  <c r="K104" i="3"/>
  <c r="K103" i="3"/>
  <c r="K102" i="3" s="1"/>
  <c r="K91" i="3" s="1"/>
  <c r="L104" i="3"/>
  <c r="L103" i="3"/>
  <c r="L102" i="3"/>
  <c r="I110" i="3"/>
  <c r="I109" i="3"/>
  <c r="I108" i="3"/>
  <c r="J110" i="3"/>
  <c r="J109" i="3" s="1"/>
  <c r="J108" i="3" s="1"/>
  <c r="K110" i="3"/>
  <c r="K109" i="3"/>
  <c r="K108" i="3" s="1"/>
  <c r="L110" i="3"/>
  <c r="L109" i="3"/>
  <c r="L108" i="3"/>
  <c r="L107" i="3" s="1"/>
  <c r="I114" i="3"/>
  <c r="I113" i="3" s="1"/>
  <c r="I115" i="3"/>
  <c r="J115" i="3"/>
  <c r="J114" i="3" s="1"/>
  <c r="J113" i="3" s="1"/>
  <c r="K115" i="3"/>
  <c r="K114" i="3"/>
  <c r="K113" i="3" s="1"/>
  <c r="L115" i="3"/>
  <c r="L114" i="3"/>
  <c r="L113" i="3"/>
  <c r="J118" i="3"/>
  <c r="J117" i="3" s="1"/>
  <c r="I119" i="3"/>
  <c r="I118" i="3"/>
  <c r="I117" i="3" s="1"/>
  <c r="J119" i="3"/>
  <c r="K119" i="3"/>
  <c r="K118" i="3" s="1"/>
  <c r="K117" i="3" s="1"/>
  <c r="L119" i="3"/>
  <c r="L118" i="3"/>
  <c r="L117" i="3" s="1"/>
  <c r="I123" i="3"/>
  <c r="I122" i="3" s="1"/>
  <c r="I121" i="3" s="1"/>
  <c r="J123" i="3"/>
  <c r="J122" i="3" s="1"/>
  <c r="J121" i="3" s="1"/>
  <c r="K123" i="3"/>
  <c r="K122" i="3" s="1"/>
  <c r="K121" i="3" s="1"/>
  <c r="L123" i="3"/>
  <c r="L122" i="3"/>
  <c r="L121" i="3" s="1"/>
  <c r="I127" i="3"/>
  <c r="I126" i="3" s="1"/>
  <c r="I125" i="3" s="1"/>
  <c r="J127" i="3"/>
  <c r="J126" i="3" s="1"/>
  <c r="J125" i="3" s="1"/>
  <c r="K127" i="3"/>
  <c r="K126" i="3" s="1"/>
  <c r="K125" i="3" s="1"/>
  <c r="L127" i="3"/>
  <c r="L126" i="3"/>
  <c r="L125" i="3" s="1"/>
  <c r="I133" i="3"/>
  <c r="I132" i="3" s="1"/>
  <c r="I131" i="3" s="1"/>
  <c r="I130" i="3" s="1"/>
  <c r="J133" i="3"/>
  <c r="J132" i="3" s="1"/>
  <c r="J131" i="3" s="1"/>
  <c r="K133" i="3"/>
  <c r="K132" i="3" s="1"/>
  <c r="K131" i="3" s="1"/>
  <c r="L133" i="3"/>
  <c r="L132" i="3" s="1"/>
  <c r="L131" i="3" s="1"/>
  <c r="I138" i="3"/>
  <c r="I137" i="3"/>
  <c r="I136" i="3" s="1"/>
  <c r="J138" i="3"/>
  <c r="J137" i="3" s="1"/>
  <c r="J136" i="3" s="1"/>
  <c r="J130" i="3" s="1"/>
  <c r="K138" i="3"/>
  <c r="K137" i="3" s="1"/>
  <c r="K136" i="3" s="1"/>
  <c r="L138" i="3"/>
  <c r="L137" i="3" s="1"/>
  <c r="L136" i="3" s="1"/>
  <c r="I143" i="3"/>
  <c r="I142" i="3"/>
  <c r="I141" i="3" s="1"/>
  <c r="J143" i="3"/>
  <c r="J142" i="3"/>
  <c r="J141" i="3"/>
  <c r="K143" i="3"/>
  <c r="K142" i="3" s="1"/>
  <c r="K141" i="3" s="1"/>
  <c r="L143" i="3"/>
  <c r="L142" i="3" s="1"/>
  <c r="L141" i="3" s="1"/>
  <c r="J149" i="3"/>
  <c r="J148" i="3" s="1"/>
  <c r="I149" i="3"/>
  <c r="I148" i="3" s="1"/>
  <c r="I147" i="3" s="1"/>
  <c r="I146" i="3" s="1"/>
  <c r="I30" i="3" s="1"/>
  <c r="K149" i="3"/>
  <c r="K148" i="3" s="1"/>
  <c r="L149" i="3"/>
  <c r="L148" i="3" s="1"/>
  <c r="L147" i="3" s="1"/>
  <c r="L146" i="3" s="1"/>
  <c r="I153" i="3"/>
  <c r="I152" i="3"/>
  <c r="J153" i="3"/>
  <c r="J152" i="3" s="1"/>
  <c r="K153" i="3"/>
  <c r="K152" i="3"/>
  <c r="L153" i="3"/>
  <c r="L152" i="3" s="1"/>
  <c r="I158" i="3"/>
  <c r="I157" i="3"/>
  <c r="I156" i="3" s="1"/>
  <c r="J158" i="3"/>
  <c r="J157" i="3" s="1"/>
  <c r="J156" i="3" s="1"/>
  <c r="K158" i="3"/>
  <c r="K157" i="3" s="1"/>
  <c r="K156" i="3" s="1"/>
  <c r="L158" i="3"/>
  <c r="L157" i="3" s="1"/>
  <c r="L156" i="3" s="1"/>
  <c r="I160" i="3"/>
  <c r="I162" i="3"/>
  <c r="I161" i="3" s="1"/>
  <c r="J162" i="3"/>
  <c r="J161" i="3"/>
  <c r="K162" i="3"/>
  <c r="K161" i="3" s="1"/>
  <c r="K160" i="3" s="1"/>
  <c r="L162" i="3"/>
  <c r="L161" i="3" s="1"/>
  <c r="I167" i="3"/>
  <c r="I166" i="3"/>
  <c r="J167" i="3"/>
  <c r="J166" i="3" s="1"/>
  <c r="K167" i="3"/>
  <c r="K166" i="3"/>
  <c r="L167" i="3"/>
  <c r="L166" i="3" s="1"/>
  <c r="I176" i="3"/>
  <c r="I175" i="3"/>
  <c r="J176" i="3"/>
  <c r="J175" i="3" s="1"/>
  <c r="K176" i="3"/>
  <c r="K175" i="3"/>
  <c r="L176" i="3"/>
  <c r="L175" i="3" s="1"/>
  <c r="J178" i="3"/>
  <c r="I179" i="3"/>
  <c r="I178" i="3" s="1"/>
  <c r="J179" i="3"/>
  <c r="K179" i="3"/>
  <c r="K178" i="3"/>
  <c r="L179" i="3"/>
  <c r="L178" i="3" s="1"/>
  <c r="I184" i="3"/>
  <c r="I183" i="3"/>
  <c r="J184" i="3"/>
  <c r="J183" i="3" s="1"/>
  <c r="K184" i="3"/>
  <c r="K183" i="3"/>
  <c r="L184" i="3"/>
  <c r="L183" i="3"/>
  <c r="I188" i="3"/>
  <c r="J188" i="3"/>
  <c r="I189" i="3"/>
  <c r="J189" i="3"/>
  <c r="K189" i="3"/>
  <c r="K188" i="3" s="1"/>
  <c r="L189" i="3"/>
  <c r="L188" i="3"/>
  <c r="I194" i="3"/>
  <c r="I193" i="3" s="1"/>
  <c r="J194" i="3"/>
  <c r="J193" i="3"/>
  <c r="K194" i="3"/>
  <c r="K193" i="3" s="1"/>
  <c r="L194" i="3"/>
  <c r="L193" i="3"/>
  <c r="J196" i="3"/>
  <c r="I198" i="3"/>
  <c r="I197" i="3" s="1"/>
  <c r="I196" i="3" s="1"/>
  <c r="J198" i="3"/>
  <c r="J197" i="3" s="1"/>
  <c r="K198" i="3"/>
  <c r="K197" i="3" s="1"/>
  <c r="K196" i="3"/>
  <c r="L198" i="3"/>
  <c r="L197" i="3" s="1"/>
  <c r="L196" i="3" s="1"/>
  <c r="I206" i="3"/>
  <c r="I205" i="3" s="1"/>
  <c r="I204" i="3" s="1"/>
  <c r="J206" i="3"/>
  <c r="J205" i="3"/>
  <c r="K206" i="3"/>
  <c r="K205" i="3" s="1"/>
  <c r="L206" i="3"/>
  <c r="L205" i="3" s="1"/>
  <c r="L204" i="3" s="1"/>
  <c r="I210" i="3"/>
  <c r="I209" i="3"/>
  <c r="J210" i="3"/>
  <c r="J209" i="3" s="1"/>
  <c r="J204" i="3" s="1"/>
  <c r="K210" i="3"/>
  <c r="K209" i="3"/>
  <c r="K204" i="3" s="1"/>
  <c r="L210" i="3"/>
  <c r="L209" i="3"/>
  <c r="J217" i="3"/>
  <c r="J216" i="3" s="1"/>
  <c r="I218" i="3"/>
  <c r="I217" i="3"/>
  <c r="I216" i="3"/>
  <c r="J218" i="3"/>
  <c r="K218" i="3"/>
  <c r="K217" i="3"/>
  <c r="K216" i="3"/>
  <c r="L218" i="3"/>
  <c r="L217" i="3" s="1"/>
  <c r="L216" i="3" s="1"/>
  <c r="J221" i="3"/>
  <c r="J220" i="3" s="1"/>
  <c r="I222" i="3"/>
  <c r="I221" i="3"/>
  <c r="I220" i="3"/>
  <c r="J222" i="3"/>
  <c r="K222" i="3"/>
  <c r="K221" i="3" s="1"/>
  <c r="K220" i="3" s="1"/>
  <c r="L222" i="3"/>
  <c r="L221" i="3" s="1"/>
  <c r="L220" i="3" s="1"/>
  <c r="I229" i="3"/>
  <c r="I228" i="3"/>
  <c r="J229" i="3"/>
  <c r="J228" i="3" s="1"/>
  <c r="K229" i="3"/>
  <c r="K228" i="3" s="1"/>
  <c r="L229" i="3"/>
  <c r="L228" i="3" s="1"/>
  <c r="I235" i="3"/>
  <c r="I234" i="3"/>
  <c r="J235" i="3"/>
  <c r="J234" i="3" s="1"/>
  <c r="K235" i="3"/>
  <c r="K234" i="3" s="1"/>
  <c r="L235" i="3"/>
  <c r="L234" i="3" s="1"/>
  <c r="I239" i="3"/>
  <c r="I238" i="3"/>
  <c r="J239" i="3"/>
  <c r="J238" i="3" s="1"/>
  <c r="K239" i="3"/>
  <c r="K238" i="3" s="1"/>
  <c r="L239" i="3"/>
  <c r="L238" i="3" s="1"/>
  <c r="J242" i="3"/>
  <c r="I243" i="3"/>
  <c r="I242" i="3" s="1"/>
  <c r="J243" i="3"/>
  <c r="K243" i="3"/>
  <c r="K242" i="3" s="1"/>
  <c r="L243" i="3"/>
  <c r="L242" i="3" s="1"/>
  <c r="L227" i="3" s="1"/>
  <c r="L226" i="3" s="1"/>
  <c r="I248" i="3"/>
  <c r="I247" i="3"/>
  <c r="J248" i="3"/>
  <c r="J247" i="3" s="1"/>
  <c r="K248" i="3"/>
  <c r="K247" i="3" s="1"/>
  <c r="L248" i="3"/>
  <c r="L247" i="3" s="1"/>
  <c r="J250" i="3"/>
  <c r="I251" i="3"/>
  <c r="I250" i="3" s="1"/>
  <c r="J251" i="3"/>
  <c r="K251" i="3"/>
  <c r="K250" i="3" s="1"/>
  <c r="L251" i="3"/>
  <c r="L250" i="3" s="1"/>
  <c r="I254" i="3"/>
  <c r="I253" i="3"/>
  <c r="J254" i="3"/>
  <c r="J253" i="3" s="1"/>
  <c r="K254" i="3"/>
  <c r="K253" i="3" s="1"/>
  <c r="L254" i="3"/>
  <c r="L253" i="3" s="1"/>
  <c r="I259" i="3"/>
  <c r="I258" i="3"/>
  <c r="J259" i="3"/>
  <c r="J258" i="3" s="1"/>
  <c r="K259" i="3"/>
  <c r="K258" i="3" s="1"/>
  <c r="L259" i="3"/>
  <c r="L258" i="3" s="1"/>
  <c r="L257" i="3" s="1"/>
  <c r="I265" i="3"/>
  <c r="I264" i="3" s="1"/>
  <c r="J265" i="3"/>
  <c r="J264" i="3" s="1"/>
  <c r="K265" i="3"/>
  <c r="K264" i="3" s="1"/>
  <c r="L265" i="3"/>
  <c r="L264" i="3"/>
  <c r="I269" i="3"/>
  <c r="I268" i="3" s="1"/>
  <c r="J269" i="3"/>
  <c r="J268" i="3"/>
  <c r="K269" i="3"/>
  <c r="K268" i="3" s="1"/>
  <c r="L269" i="3"/>
  <c r="L268" i="3"/>
  <c r="I273" i="3"/>
  <c r="I272" i="3" s="1"/>
  <c r="J273" i="3"/>
  <c r="J272" i="3" s="1"/>
  <c r="K273" i="3"/>
  <c r="K272" i="3" s="1"/>
  <c r="L273" i="3"/>
  <c r="L272" i="3"/>
  <c r="I277" i="3"/>
  <c r="I276" i="3" s="1"/>
  <c r="J277" i="3"/>
  <c r="J276" i="3"/>
  <c r="K277" i="3"/>
  <c r="K276" i="3" s="1"/>
  <c r="L277" i="3"/>
  <c r="L276" i="3"/>
  <c r="I280" i="3"/>
  <c r="I279" i="3" s="1"/>
  <c r="J280" i="3"/>
  <c r="J279" i="3" s="1"/>
  <c r="J257" i="3" s="1"/>
  <c r="J226" i="3" s="1"/>
  <c r="K280" i="3"/>
  <c r="K279" i="3" s="1"/>
  <c r="L280" i="3"/>
  <c r="L279" i="3"/>
  <c r="I283" i="3"/>
  <c r="I282" i="3" s="1"/>
  <c r="I257" i="3" s="1"/>
  <c r="I226" i="3" s="1"/>
  <c r="J283" i="3"/>
  <c r="J282" i="3"/>
  <c r="K283" i="3"/>
  <c r="K282" i="3" s="1"/>
  <c r="L283" i="3"/>
  <c r="L282" i="3"/>
  <c r="I290" i="3"/>
  <c r="I289" i="3" s="1"/>
  <c r="J290" i="3"/>
  <c r="J289" i="3"/>
  <c r="K290" i="3"/>
  <c r="K289" i="3" s="1"/>
  <c r="L290" i="3"/>
  <c r="L289" i="3"/>
  <c r="I295" i="3"/>
  <c r="I294" i="3" s="1"/>
  <c r="I288" i="3" s="1"/>
  <c r="I287" i="3" s="1"/>
  <c r="J295" i="3"/>
  <c r="J294" i="3"/>
  <c r="K295" i="3"/>
  <c r="K294" i="3" s="1"/>
  <c r="L295" i="3"/>
  <c r="L294" i="3"/>
  <c r="I299" i="3"/>
  <c r="I298" i="3" s="1"/>
  <c r="J299" i="3"/>
  <c r="J298" i="3"/>
  <c r="K299" i="3"/>
  <c r="K298" i="3" s="1"/>
  <c r="L299" i="3"/>
  <c r="L298" i="3"/>
  <c r="I303" i="3"/>
  <c r="I302" i="3" s="1"/>
  <c r="J303" i="3"/>
  <c r="J302" i="3"/>
  <c r="K303" i="3"/>
  <c r="K302" i="3" s="1"/>
  <c r="L303" i="3"/>
  <c r="L302" i="3"/>
  <c r="I307" i="3"/>
  <c r="I306" i="3" s="1"/>
  <c r="J307" i="3"/>
  <c r="J306" i="3"/>
  <c r="K307" i="3"/>
  <c r="K306" i="3" s="1"/>
  <c r="L307" i="3"/>
  <c r="L306" i="3" s="1"/>
  <c r="I310" i="3"/>
  <c r="I309" i="3" s="1"/>
  <c r="J310" i="3"/>
  <c r="J309" i="3" s="1"/>
  <c r="K310" i="3"/>
  <c r="K309" i="3" s="1"/>
  <c r="L310" i="3"/>
  <c r="L309" i="3" s="1"/>
  <c r="I313" i="3"/>
  <c r="I312" i="3" s="1"/>
  <c r="J313" i="3"/>
  <c r="J312" i="3" s="1"/>
  <c r="K313" i="3"/>
  <c r="K312" i="3" s="1"/>
  <c r="L313" i="3"/>
  <c r="L312" i="3" s="1"/>
  <c r="I318" i="3"/>
  <c r="I317" i="3" s="1"/>
  <c r="J318" i="3"/>
  <c r="J317" i="3" s="1"/>
  <c r="K318" i="3"/>
  <c r="K317" i="3" s="1"/>
  <c r="L318" i="3"/>
  <c r="L317" i="3" s="1"/>
  <c r="K322" i="3"/>
  <c r="I323" i="3"/>
  <c r="I322" i="3" s="1"/>
  <c r="I316" i="3" s="1"/>
  <c r="J323" i="3"/>
  <c r="J322" i="3" s="1"/>
  <c r="K323" i="3"/>
  <c r="L323" i="3"/>
  <c r="L322" i="3"/>
  <c r="I328" i="3"/>
  <c r="I326" i="3" s="1"/>
  <c r="J328" i="3"/>
  <c r="J326" i="3" s="1"/>
  <c r="K328" i="3"/>
  <c r="K326" i="3" s="1"/>
  <c r="L328" i="3"/>
  <c r="L326" i="3" s="1"/>
  <c r="I332" i="3"/>
  <c r="I331" i="3" s="1"/>
  <c r="J332" i="3"/>
  <c r="J331" i="3" s="1"/>
  <c r="K332" i="3"/>
  <c r="K331" i="3" s="1"/>
  <c r="L332" i="3"/>
  <c r="L331" i="3"/>
  <c r="I336" i="3"/>
  <c r="I335" i="3" s="1"/>
  <c r="J336" i="3"/>
  <c r="J335" i="3" s="1"/>
  <c r="K336" i="3"/>
  <c r="K335" i="3"/>
  <c r="L336" i="3"/>
  <c r="L335" i="3"/>
  <c r="I339" i="3"/>
  <c r="I338" i="3" s="1"/>
  <c r="J339" i="3"/>
  <c r="J338" i="3" s="1"/>
  <c r="K339" i="3"/>
  <c r="K338" i="3" s="1"/>
  <c r="L339" i="3"/>
  <c r="L338" i="3"/>
  <c r="I342" i="3"/>
  <c r="I341" i="3"/>
  <c r="J342" i="3"/>
  <c r="J341" i="3"/>
  <c r="K342" i="3"/>
  <c r="K341" i="3"/>
  <c r="L342" i="3"/>
  <c r="L341" i="3"/>
  <c r="I34" i="2"/>
  <c r="I33" i="2" s="1"/>
  <c r="I32" i="2" s="1"/>
  <c r="J34" i="2"/>
  <c r="J33" i="2" s="1"/>
  <c r="J32" i="2" s="1"/>
  <c r="K34" i="2"/>
  <c r="K33" i="2"/>
  <c r="K32" i="2" s="1"/>
  <c r="L34" i="2"/>
  <c r="L33" i="2" s="1"/>
  <c r="L32" i="2" s="1"/>
  <c r="I39" i="2"/>
  <c r="I38" i="2" s="1"/>
  <c r="I37" i="2" s="1"/>
  <c r="J39" i="2"/>
  <c r="J38" i="2"/>
  <c r="J37" i="2" s="1"/>
  <c r="K39" i="2"/>
  <c r="K38" i="2" s="1"/>
  <c r="K37" i="2" s="1"/>
  <c r="L39" i="2"/>
  <c r="L38" i="2" s="1"/>
  <c r="L37" i="2" s="1"/>
  <c r="I42" i="2"/>
  <c r="I41" i="2" s="1"/>
  <c r="I44" i="2"/>
  <c r="I43" i="2" s="1"/>
  <c r="J44" i="2"/>
  <c r="J43" i="2" s="1"/>
  <c r="J42" i="2" s="1"/>
  <c r="J41" i="2" s="1"/>
  <c r="K44" i="2"/>
  <c r="K43" i="2"/>
  <c r="K42" i="2" s="1"/>
  <c r="K41" i="2" s="1"/>
  <c r="L44" i="2"/>
  <c r="L43" i="2"/>
  <c r="L42" i="2" s="1"/>
  <c r="L41" i="2" s="1"/>
  <c r="I67" i="2"/>
  <c r="I66" i="2" s="1"/>
  <c r="J67" i="2"/>
  <c r="J66" i="2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J76" i="2"/>
  <c r="I77" i="2"/>
  <c r="I76" i="2"/>
  <c r="J77" i="2"/>
  <c r="K77" i="2"/>
  <c r="K76" i="2" s="1"/>
  <c r="L77" i="2"/>
  <c r="L76" i="2" s="1"/>
  <c r="I82" i="2"/>
  <c r="I81" i="2" s="1"/>
  <c r="I83" i="2"/>
  <c r="J83" i="2"/>
  <c r="J82" i="2"/>
  <c r="J81" i="2" s="1"/>
  <c r="K83" i="2"/>
  <c r="K82" i="2" s="1"/>
  <c r="K81" i="2" s="1"/>
  <c r="L83" i="2"/>
  <c r="L82" i="2"/>
  <c r="L81" i="2" s="1"/>
  <c r="K86" i="2"/>
  <c r="K85" i="2" s="1"/>
  <c r="I88" i="2"/>
  <c r="I87" i="2" s="1"/>
  <c r="I86" i="2" s="1"/>
  <c r="I85" i="2" s="1"/>
  <c r="J88" i="2"/>
  <c r="J87" i="2"/>
  <c r="J86" i="2" s="1"/>
  <c r="J85" i="2" s="1"/>
  <c r="K88" i="2"/>
  <c r="K87" i="2" s="1"/>
  <c r="L88" i="2"/>
  <c r="L87" i="2" s="1"/>
  <c r="L86" i="2" s="1"/>
  <c r="L85" i="2" s="1"/>
  <c r="I96" i="2"/>
  <c r="I95" i="2" s="1"/>
  <c r="I94" i="2" s="1"/>
  <c r="J96" i="2"/>
  <c r="J95" i="2"/>
  <c r="J94" i="2" s="1"/>
  <c r="K96" i="2"/>
  <c r="K95" i="2" s="1"/>
  <c r="K94" i="2" s="1"/>
  <c r="K93" i="2" s="1"/>
  <c r="L96" i="2"/>
  <c r="L95" i="2" s="1"/>
  <c r="L94" i="2"/>
  <c r="I101" i="2"/>
  <c r="I100" i="2"/>
  <c r="I99" i="2" s="1"/>
  <c r="J101" i="2"/>
  <c r="J100" i="2" s="1"/>
  <c r="J99" i="2" s="1"/>
  <c r="K101" i="2"/>
  <c r="K100" i="2"/>
  <c r="K99" i="2" s="1"/>
  <c r="L101" i="2"/>
  <c r="L100" i="2" s="1"/>
  <c r="L99" i="2" s="1"/>
  <c r="I106" i="2"/>
  <c r="I105" i="2"/>
  <c r="I104" i="2" s="1"/>
  <c r="J106" i="2"/>
  <c r="J105" i="2" s="1"/>
  <c r="J104" i="2" s="1"/>
  <c r="J93" i="2" s="1"/>
  <c r="K106" i="2"/>
  <c r="K105" i="2"/>
  <c r="K104" i="2" s="1"/>
  <c r="L106" i="2"/>
  <c r="L105" i="2" s="1"/>
  <c r="L104" i="2"/>
  <c r="I112" i="2"/>
  <c r="I111" i="2"/>
  <c r="I110" i="2" s="1"/>
  <c r="J112" i="2"/>
  <c r="J111" i="2"/>
  <c r="J110" i="2" s="1"/>
  <c r="J109" i="2" s="1"/>
  <c r="K112" i="2"/>
  <c r="K111" i="2"/>
  <c r="K110" i="2" s="1"/>
  <c r="L112" i="2"/>
  <c r="L111" i="2" s="1"/>
  <c r="L110" i="2" s="1"/>
  <c r="I117" i="2"/>
  <c r="I116" i="2"/>
  <c r="I115" i="2" s="1"/>
  <c r="J117" i="2"/>
  <c r="J116" i="2" s="1"/>
  <c r="J115" i="2"/>
  <c r="K117" i="2"/>
  <c r="K116" i="2"/>
  <c r="K115" i="2" s="1"/>
  <c r="L117" i="2"/>
  <c r="L116" i="2" s="1"/>
  <c r="L115" i="2" s="1"/>
  <c r="I121" i="2"/>
  <c r="I120" i="2"/>
  <c r="I119" i="2" s="1"/>
  <c r="J121" i="2"/>
  <c r="J120" i="2" s="1"/>
  <c r="J119" i="2" s="1"/>
  <c r="K121" i="2"/>
  <c r="K120" i="2" s="1"/>
  <c r="K119" i="2" s="1"/>
  <c r="K109" i="2" s="1"/>
  <c r="K30" i="2" s="1"/>
  <c r="L121" i="2"/>
  <c r="L120" i="2" s="1"/>
  <c r="L119" i="2" s="1"/>
  <c r="I125" i="2"/>
  <c r="I124" i="2"/>
  <c r="I123" i="2" s="1"/>
  <c r="J125" i="2"/>
  <c r="J124" i="2" s="1"/>
  <c r="J123" i="2" s="1"/>
  <c r="K125" i="2"/>
  <c r="K124" i="2"/>
  <c r="K123" i="2" s="1"/>
  <c r="L125" i="2"/>
  <c r="L124" i="2"/>
  <c r="L123" i="2" s="1"/>
  <c r="I127" i="2"/>
  <c r="I129" i="2"/>
  <c r="I128" i="2"/>
  <c r="J129" i="2"/>
  <c r="J128" i="2"/>
  <c r="J127" i="2" s="1"/>
  <c r="K129" i="2"/>
  <c r="K128" i="2" s="1"/>
  <c r="K127" i="2" s="1"/>
  <c r="L129" i="2"/>
  <c r="L128" i="2"/>
  <c r="L127" i="2" s="1"/>
  <c r="I135" i="2"/>
  <c r="I134" i="2" s="1"/>
  <c r="I133" i="2" s="1"/>
  <c r="J135" i="2"/>
  <c r="J134" i="2"/>
  <c r="J133" i="2" s="1"/>
  <c r="K135" i="2"/>
  <c r="K134" i="2"/>
  <c r="K133" i="2" s="1"/>
  <c r="L135" i="2"/>
  <c r="L134" i="2" s="1"/>
  <c r="L133" i="2"/>
  <c r="I140" i="2"/>
  <c r="I139" i="2"/>
  <c r="I138" i="2" s="1"/>
  <c r="J140" i="2"/>
  <c r="J139" i="2" s="1"/>
  <c r="J138" i="2" s="1"/>
  <c r="K140" i="2"/>
  <c r="K139" i="2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/>
  <c r="K143" i="2" s="1"/>
  <c r="L145" i="2"/>
  <c r="L144" i="2" s="1"/>
  <c r="L143" i="2"/>
  <c r="I151" i="2"/>
  <c r="I150" i="2"/>
  <c r="I149" i="2" s="1"/>
  <c r="I148" i="2" s="1"/>
  <c r="J151" i="2"/>
  <c r="J150" i="2"/>
  <c r="K151" i="2"/>
  <c r="K150" i="2"/>
  <c r="L151" i="2"/>
  <c r="L150" i="2"/>
  <c r="I155" i="2"/>
  <c r="I154" i="2" s="1"/>
  <c r="J155" i="2"/>
  <c r="J154" i="2" s="1"/>
  <c r="J149" i="2" s="1"/>
  <c r="K155" i="2"/>
  <c r="K154" i="2"/>
  <c r="L155" i="2"/>
  <c r="L154" i="2"/>
  <c r="I160" i="2"/>
  <c r="I159" i="2"/>
  <c r="I158" i="2" s="1"/>
  <c r="J160" i="2"/>
  <c r="J159" i="2" s="1"/>
  <c r="J158" i="2"/>
  <c r="J157" i="2" s="1"/>
  <c r="K160" i="2"/>
  <c r="K159" i="2" s="1"/>
  <c r="K158" i="2" s="1"/>
  <c r="L160" i="2"/>
  <c r="L159" i="2"/>
  <c r="L158" i="2" s="1"/>
  <c r="I164" i="2"/>
  <c r="I163" i="2" s="1"/>
  <c r="I162" i="2" s="1"/>
  <c r="J164" i="2"/>
  <c r="J163" i="2" s="1"/>
  <c r="J162" i="2" s="1"/>
  <c r="K164" i="2"/>
  <c r="K163" i="2"/>
  <c r="L164" i="2"/>
  <c r="L163" i="2"/>
  <c r="I169" i="2"/>
  <c r="I168" i="2" s="1"/>
  <c r="J169" i="2"/>
  <c r="J168" i="2" s="1"/>
  <c r="K169" i="2"/>
  <c r="K168" i="2"/>
  <c r="L169" i="2"/>
  <c r="L168" i="2"/>
  <c r="I178" i="2"/>
  <c r="I177" i="2" s="1"/>
  <c r="J178" i="2"/>
  <c r="J177" i="2" s="1"/>
  <c r="K178" i="2"/>
  <c r="K177" i="2" s="1"/>
  <c r="L178" i="2"/>
  <c r="L177" i="2"/>
  <c r="I181" i="2"/>
  <c r="I180" i="2"/>
  <c r="J181" i="2"/>
  <c r="J180" i="2"/>
  <c r="K181" i="2"/>
  <c r="K180" i="2"/>
  <c r="L181" i="2"/>
  <c r="L180" i="2"/>
  <c r="I186" i="2"/>
  <c r="I185" i="2" s="1"/>
  <c r="J186" i="2"/>
  <c r="J185" i="2" s="1"/>
  <c r="K186" i="2"/>
  <c r="K185" i="2"/>
  <c r="L186" i="2"/>
  <c r="L185" i="2"/>
  <c r="I190" i="2"/>
  <c r="I189" i="2" s="1"/>
  <c r="J190" i="2"/>
  <c r="J189" i="2" s="1"/>
  <c r="K190" i="2"/>
  <c r="K189" i="2"/>
  <c r="L190" i="2"/>
  <c r="L189" i="2"/>
  <c r="I195" i="2"/>
  <c r="I194" i="2"/>
  <c r="J195" i="2"/>
  <c r="J194" i="2"/>
  <c r="K195" i="2"/>
  <c r="K194" i="2"/>
  <c r="L195" i="2"/>
  <c r="L194" i="2"/>
  <c r="I197" i="2"/>
  <c r="I199" i="2"/>
  <c r="I198" i="2" s="1"/>
  <c r="J199" i="2"/>
  <c r="J198" i="2" s="1"/>
  <c r="J197" i="2" s="1"/>
  <c r="K199" i="2"/>
  <c r="K198" i="2"/>
  <c r="K197" i="2" s="1"/>
  <c r="L199" i="2"/>
  <c r="L198" i="2" s="1"/>
  <c r="L197" i="2"/>
  <c r="I207" i="2"/>
  <c r="I206" i="2"/>
  <c r="J207" i="2"/>
  <c r="J206" i="2"/>
  <c r="J205" i="2" s="1"/>
  <c r="K207" i="2"/>
  <c r="K206" i="2" s="1"/>
  <c r="K205" i="2"/>
  <c r="L207" i="2"/>
  <c r="L206" i="2"/>
  <c r="L205" i="2" s="1"/>
  <c r="I211" i="2"/>
  <c r="I210" i="2" s="1"/>
  <c r="J211" i="2"/>
  <c r="J210" i="2"/>
  <c r="K211" i="2"/>
  <c r="K210" i="2"/>
  <c r="L211" i="2"/>
  <c r="L210" i="2"/>
  <c r="J217" i="2"/>
  <c r="J216" i="2" s="1"/>
  <c r="I218" i="2"/>
  <c r="I217" i="2" s="1"/>
  <c r="I216" i="2"/>
  <c r="J218" i="2"/>
  <c r="K218" i="2"/>
  <c r="K217" i="2" s="1"/>
  <c r="K216" i="2" s="1"/>
  <c r="L218" i="2"/>
  <c r="L217" i="2"/>
  <c r="L216" i="2" s="1"/>
  <c r="K221" i="2"/>
  <c r="K220" i="2" s="1"/>
  <c r="I222" i="2"/>
  <c r="I221" i="2" s="1"/>
  <c r="I220" i="2"/>
  <c r="J222" i="2"/>
  <c r="J221" i="2"/>
  <c r="J220" i="2" s="1"/>
  <c r="K222" i="2"/>
  <c r="L222" i="2"/>
  <c r="L221" i="2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I227" i="2" s="1"/>
  <c r="J235" i="2"/>
  <c r="J234" i="2" s="1"/>
  <c r="K235" i="2"/>
  <c r="K234" i="2" s="1"/>
  <c r="L235" i="2"/>
  <c r="L234" i="2" s="1"/>
  <c r="L227" i="2" s="1"/>
  <c r="I239" i="2"/>
  <c r="I238" i="2" s="1"/>
  <c r="J239" i="2"/>
  <c r="J238" i="2" s="1"/>
  <c r="K239" i="2"/>
  <c r="K238" i="2" s="1"/>
  <c r="L239" i="2"/>
  <c r="L238" i="2" s="1"/>
  <c r="I242" i="2"/>
  <c r="I243" i="2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0" i="2"/>
  <c r="I251" i="2"/>
  <c r="J251" i="2"/>
  <c r="J250" i="2" s="1"/>
  <c r="K251" i="2"/>
  <c r="K250" i="2" s="1"/>
  <c r="K227" i="2" s="1"/>
  <c r="K226" i="2" s="1"/>
  <c r="L251" i="2"/>
  <c r="L250" i="2" s="1"/>
  <c r="I254" i="2"/>
  <c r="I253" i="2" s="1"/>
  <c r="J254" i="2"/>
  <c r="J253" i="2" s="1"/>
  <c r="K254" i="2"/>
  <c r="K253" i="2" s="1"/>
  <c r="L254" i="2"/>
  <c r="L253" i="2" s="1"/>
  <c r="J258" i="2"/>
  <c r="I259" i="2"/>
  <c r="I258" i="2"/>
  <c r="J259" i="2"/>
  <c r="K259" i="2"/>
  <c r="K258" i="2" s="1"/>
  <c r="K257" i="2" s="1"/>
  <c r="L259" i="2"/>
  <c r="L258" i="2"/>
  <c r="I265" i="2"/>
  <c r="I264" i="2" s="1"/>
  <c r="J265" i="2"/>
  <c r="J264" i="2"/>
  <c r="K265" i="2"/>
  <c r="K264" i="2"/>
  <c r="L265" i="2"/>
  <c r="L264" i="2"/>
  <c r="J268" i="2"/>
  <c r="I269" i="2"/>
  <c r="I268" i="2" s="1"/>
  <c r="J269" i="2"/>
  <c r="K269" i="2"/>
  <c r="K268" i="2"/>
  <c r="L269" i="2"/>
  <c r="L268" i="2"/>
  <c r="I273" i="2"/>
  <c r="I272" i="2" s="1"/>
  <c r="I257" i="2" s="1"/>
  <c r="J273" i="2"/>
  <c r="J272" i="2"/>
  <c r="K273" i="2"/>
  <c r="K272" i="2"/>
  <c r="L273" i="2"/>
  <c r="L272" i="2"/>
  <c r="I277" i="2"/>
  <c r="I276" i="2"/>
  <c r="J277" i="2"/>
  <c r="J276" i="2"/>
  <c r="K277" i="2"/>
  <c r="K276" i="2" s="1"/>
  <c r="L277" i="2"/>
  <c r="L276" i="2" s="1"/>
  <c r="L257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L287" i="2" s="1"/>
  <c r="L286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/>
  <c r="L318" i="2"/>
  <c r="L317" i="2"/>
  <c r="I323" i="2"/>
  <c r="I322" i="2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J316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I31" i="1" s="1"/>
  <c r="J34" i="1"/>
  <c r="J33" i="1" s="1"/>
  <c r="J32" i="1"/>
  <c r="J31" i="1" s="1"/>
  <c r="K34" i="1"/>
  <c r="K33" i="1"/>
  <c r="K32" i="1" s="1"/>
  <c r="L34" i="1"/>
  <c r="L33" i="1"/>
  <c r="L32" i="1" s="1"/>
  <c r="I39" i="1"/>
  <c r="I38" i="1" s="1"/>
  <c r="I37" i="1" s="1"/>
  <c r="J39" i="1"/>
  <c r="J38" i="1"/>
  <c r="J37" i="1" s="1"/>
  <c r="K39" i="1"/>
  <c r="K38" i="1" s="1"/>
  <c r="K37" i="1" s="1"/>
  <c r="K31" i="1" s="1"/>
  <c r="L39" i="1"/>
  <c r="L38" i="1"/>
  <c r="L37" i="1" s="1"/>
  <c r="L31" i="1" s="1"/>
  <c r="I43" i="1"/>
  <c r="I42" i="1" s="1"/>
  <c r="I41" i="1" s="1"/>
  <c r="I44" i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/>
  <c r="J65" i="1" s="1"/>
  <c r="K67" i="1"/>
  <c r="K66" i="1"/>
  <c r="L67" i="1"/>
  <c r="L66" i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/>
  <c r="J81" i="1" s="1"/>
  <c r="K83" i="1"/>
  <c r="K82" i="1" s="1"/>
  <c r="K81" i="1" s="1"/>
  <c r="L83" i="1"/>
  <c r="L82" i="1"/>
  <c r="L81" i="1" s="1"/>
  <c r="I85" i="1"/>
  <c r="I88" i="1"/>
  <c r="I87" i="1" s="1"/>
  <c r="I86" i="1" s="1"/>
  <c r="J88" i="1"/>
  <c r="J87" i="1" s="1"/>
  <c r="J86" i="1" s="1"/>
  <c r="J85" i="1" s="1"/>
  <c r="K88" i="1"/>
  <c r="K87" i="1"/>
  <c r="K86" i="1" s="1"/>
  <c r="K85" i="1" s="1"/>
  <c r="L88" i="1"/>
  <c r="L87" i="1"/>
  <c r="L86" i="1" s="1"/>
  <c r="L85" i="1" s="1"/>
  <c r="I96" i="1"/>
  <c r="I95" i="1"/>
  <c r="I94" i="1" s="1"/>
  <c r="J96" i="1"/>
  <c r="J95" i="1" s="1"/>
  <c r="J94" i="1" s="1"/>
  <c r="J93" i="1" s="1"/>
  <c r="K96" i="1"/>
  <c r="K95" i="1" s="1"/>
  <c r="K94" i="1" s="1"/>
  <c r="K93" i="1" s="1"/>
  <c r="L96" i="1"/>
  <c r="L95" i="1"/>
  <c r="L94" i="1" s="1"/>
  <c r="I101" i="1"/>
  <c r="I100" i="1"/>
  <c r="I99" i="1" s="1"/>
  <c r="J101" i="1"/>
  <c r="J100" i="1" s="1"/>
  <c r="J99" i="1" s="1"/>
  <c r="K101" i="1"/>
  <c r="K100" i="1"/>
  <c r="K99" i="1" s="1"/>
  <c r="L101" i="1"/>
  <c r="L100" i="1" s="1"/>
  <c r="L99" i="1" s="1"/>
  <c r="L93" i="1" s="1"/>
  <c r="I106" i="1"/>
  <c r="I105" i="1"/>
  <c r="I104" i="1" s="1"/>
  <c r="J106" i="1"/>
  <c r="J105" i="1" s="1"/>
  <c r="J104" i="1" s="1"/>
  <c r="K106" i="1"/>
  <c r="K105" i="1"/>
  <c r="K104" i="1" s="1"/>
  <c r="L106" i="1"/>
  <c r="L105" i="1" s="1"/>
  <c r="L104" i="1" s="1"/>
  <c r="I112" i="1"/>
  <c r="I111" i="1"/>
  <c r="I110" i="1" s="1"/>
  <c r="J112" i="1"/>
  <c r="J111" i="1"/>
  <c r="J110" i="1" s="1"/>
  <c r="K112" i="1"/>
  <c r="K111" i="1" s="1"/>
  <c r="K110" i="1" s="1"/>
  <c r="L112" i="1"/>
  <c r="L111" i="1"/>
  <c r="L110" i="1" s="1"/>
  <c r="I117" i="1"/>
  <c r="I116" i="1"/>
  <c r="I115" i="1" s="1"/>
  <c r="J117" i="1"/>
  <c r="J116" i="1" s="1"/>
  <c r="J115" i="1" s="1"/>
  <c r="K117" i="1"/>
  <c r="K116" i="1" s="1"/>
  <c r="K115" i="1" s="1"/>
  <c r="L117" i="1"/>
  <c r="L116" i="1"/>
  <c r="L115" i="1" s="1"/>
  <c r="L109" i="1" s="1"/>
  <c r="J120" i="1"/>
  <c r="J119" i="1" s="1"/>
  <c r="I121" i="1"/>
  <c r="I120" i="1" s="1"/>
  <c r="I119" i="1" s="1"/>
  <c r="J121" i="1"/>
  <c r="K121" i="1"/>
  <c r="K120" i="1" s="1"/>
  <c r="K119" i="1" s="1"/>
  <c r="L121" i="1"/>
  <c r="L120" i="1"/>
  <c r="L119" i="1" s="1"/>
  <c r="I125" i="1"/>
  <c r="I124" i="1" s="1"/>
  <c r="I123" i="1"/>
  <c r="J125" i="1"/>
  <c r="J124" i="1"/>
  <c r="J123" i="1" s="1"/>
  <c r="K125" i="1"/>
  <c r="K124" i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/>
  <c r="K127" i="1" s="1"/>
  <c r="L129" i="1"/>
  <c r="L128" i="1" s="1"/>
  <c r="L127" i="1" s="1"/>
  <c r="I135" i="1"/>
  <c r="I134" i="1"/>
  <c r="I133" i="1" s="1"/>
  <c r="J135" i="1"/>
  <c r="J134" i="1" s="1"/>
  <c r="J133" i="1"/>
  <c r="K135" i="1"/>
  <c r="K134" i="1" s="1"/>
  <c r="K133" i="1"/>
  <c r="L135" i="1"/>
  <c r="L134" i="1"/>
  <c r="L133" i="1" s="1"/>
  <c r="L132" i="1" s="1"/>
  <c r="I140" i="1"/>
  <c r="I139" i="1"/>
  <c r="I138" i="1" s="1"/>
  <c r="J140" i="1"/>
  <c r="J139" i="1" s="1"/>
  <c r="J138" i="1" s="1"/>
  <c r="K140" i="1"/>
  <c r="K139" i="1"/>
  <c r="K138" i="1" s="1"/>
  <c r="L140" i="1"/>
  <c r="L139" i="1"/>
  <c r="L138" i="1" s="1"/>
  <c r="I145" i="1"/>
  <c r="I144" i="1" s="1"/>
  <c r="I143" i="1"/>
  <c r="J145" i="1"/>
  <c r="J144" i="1"/>
  <c r="J143" i="1" s="1"/>
  <c r="K145" i="1"/>
  <c r="K144" i="1" s="1"/>
  <c r="K143" i="1" s="1"/>
  <c r="L145" i="1"/>
  <c r="L144" i="1"/>
  <c r="L143" i="1" s="1"/>
  <c r="I151" i="1"/>
  <c r="I150" i="1" s="1"/>
  <c r="I149" i="1" s="1"/>
  <c r="I148" i="1" s="1"/>
  <c r="J151" i="1"/>
  <c r="J150" i="1" s="1"/>
  <c r="K151" i="1"/>
  <c r="K150" i="1" s="1"/>
  <c r="L151" i="1"/>
  <c r="L150" i="1" s="1"/>
  <c r="L149" i="1" s="1"/>
  <c r="L148" i="1" s="1"/>
  <c r="I155" i="1"/>
  <c r="I154" i="1" s="1"/>
  <c r="J155" i="1"/>
  <c r="J154" i="1" s="1"/>
  <c r="K155" i="1"/>
  <c r="K154" i="1" s="1"/>
  <c r="K149" i="1" s="1"/>
  <c r="K148" i="1" s="1"/>
  <c r="L155" i="1"/>
  <c r="L154" i="1" s="1"/>
  <c r="J159" i="1"/>
  <c r="J158" i="1" s="1"/>
  <c r="I160" i="1"/>
  <c r="I159" i="1" s="1"/>
  <c r="I158" i="1" s="1"/>
  <c r="J160" i="1"/>
  <c r="K160" i="1"/>
  <c r="K159" i="1" s="1"/>
  <c r="K158" i="1"/>
  <c r="L160" i="1"/>
  <c r="L159" i="1"/>
  <c r="L158" i="1" s="1"/>
  <c r="I164" i="1"/>
  <c r="I163" i="1" s="1"/>
  <c r="J164" i="1"/>
  <c r="J163" i="1"/>
  <c r="K164" i="1"/>
  <c r="K163" i="1"/>
  <c r="L164" i="1"/>
  <c r="L163" i="1"/>
  <c r="I169" i="1"/>
  <c r="I168" i="1" s="1"/>
  <c r="J169" i="1"/>
  <c r="J168" i="1" s="1"/>
  <c r="K169" i="1"/>
  <c r="K168" i="1" s="1"/>
  <c r="K162" i="1" s="1"/>
  <c r="K157" i="1" s="1"/>
  <c r="L169" i="1"/>
  <c r="L168" i="1" s="1"/>
  <c r="I178" i="1"/>
  <c r="I177" i="1" s="1"/>
  <c r="J178" i="1"/>
  <c r="J177" i="1" s="1"/>
  <c r="J176" i="1"/>
  <c r="J175" i="1" s="1"/>
  <c r="K178" i="1"/>
  <c r="K177" i="1"/>
  <c r="L178" i="1"/>
  <c r="L177" i="1" s="1"/>
  <c r="J180" i="1"/>
  <c r="I181" i="1"/>
  <c r="I180" i="1"/>
  <c r="J181" i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J189" i="1"/>
  <c r="I190" i="1"/>
  <c r="I189" i="1"/>
  <c r="I176" i="1" s="1"/>
  <c r="J190" i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/>
  <c r="J197" i="1" s="1"/>
  <c r="K199" i="1"/>
  <c r="K198" i="1" s="1"/>
  <c r="K197" i="1" s="1"/>
  <c r="L199" i="1"/>
  <c r="L198" i="1"/>
  <c r="L197" i="1" s="1"/>
  <c r="I207" i="1"/>
  <c r="I206" i="1" s="1"/>
  <c r="I205" i="1"/>
  <c r="J207" i="1"/>
  <c r="J206" i="1"/>
  <c r="J205" i="1" s="1"/>
  <c r="K207" i="1"/>
  <c r="K206" i="1"/>
  <c r="K205" i="1" s="1"/>
  <c r="L207" i="1"/>
  <c r="L206" i="1"/>
  <c r="I211" i="1"/>
  <c r="I210" i="1" s="1"/>
  <c r="J211" i="1"/>
  <c r="J210" i="1"/>
  <c r="K211" i="1"/>
  <c r="K210" i="1" s="1"/>
  <c r="L211" i="1"/>
  <c r="L210" i="1" s="1"/>
  <c r="I217" i="1"/>
  <c r="I216" i="1" s="1"/>
  <c r="I218" i="1"/>
  <c r="J218" i="1"/>
  <c r="J217" i="1"/>
  <c r="J216" i="1" s="1"/>
  <c r="K218" i="1"/>
  <c r="K217" i="1" s="1"/>
  <c r="K216" i="1" s="1"/>
  <c r="L218" i="1"/>
  <c r="L217" i="1"/>
  <c r="L216" i="1" s="1"/>
  <c r="J220" i="1"/>
  <c r="I222" i="1"/>
  <c r="I221" i="1"/>
  <c r="I220" i="1" s="1"/>
  <c r="J222" i="1"/>
  <c r="J221" i="1" s="1"/>
  <c r="K222" i="1"/>
  <c r="K221" i="1" s="1"/>
  <c r="K220" i="1" s="1"/>
  <c r="L222" i="1"/>
  <c r="L221" i="1"/>
  <c r="L220" i="1" s="1"/>
  <c r="I229" i="1"/>
  <c r="I228" i="1" s="1"/>
  <c r="I227" i="1" s="1"/>
  <c r="I226" i="1" s="1"/>
  <c r="J229" i="1"/>
  <c r="J228" i="1" s="1"/>
  <c r="K229" i="1"/>
  <c r="K228" i="1" s="1"/>
  <c r="L229" i="1"/>
  <c r="L228" i="1" s="1"/>
  <c r="L227" i="1"/>
  <c r="I234" i="1"/>
  <c r="I235" i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2" i="1"/>
  <c r="I243" i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0" i="1"/>
  <c r="I251" i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K257" i="1" s="1"/>
  <c r="L259" i="1"/>
  <c r="L258" i="1"/>
  <c r="I265" i="1"/>
  <c r="I264" i="1" s="1"/>
  <c r="J265" i="1"/>
  <c r="J264" i="1"/>
  <c r="K265" i="1"/>
  <c r="K264" i="1"/>
  <c r="L265" i="1"/>
  <c r="L264" i="1"/>
  <c r="I269" i="1"/>
  <c r="I268" i="1"/>
  <c r="J269" i="1"/>
  <c r="J268" i="1"/>
  <c r="K269" i="1"/>
  <c r="K268" i="1"/>
  <c r="L269" i="1"/>
  <c r="L268" i="1"/>
  <c r="I273" i="1"/>
  <c r="I272" i="1" s="1"/>
  <c r="J273" i="1"/>
  <c r="J272" i="1"/>
  <c r="K273" i="1"/>
  <c r="K272" i="1"/>
  <c r="L273" i="1"/>
  <c r="L272" i="1"/>
  <c r="I277" i="1"/>
  <c r="I276" i="1"/>
  <c r="J277" i="1"/>
  <c r="J276" i="1"/>
  <c r="K277" i="1"/>
  <c r="K276" i="1"/>
  <c r="L277" i="1"/>
  <c r="L276" i="1"/>
  <c r="I280" i="1"/>
  <c r="I279" i="1"/>
  <c r="J280" i="1"/>
  <c r="J279" i="1"/>
  <c r="K280" i="1"/>
  <c r="K279" i="1"/>
  <c r="L280" i="1"/>
  <c r="L279" i="1"/>
  <c r="I283" i="1"/>
  <c r="I282" i="1"/>
  <c r="J283" i="1"/>
  <c r="J282" i="1"/>
  <c r="K283" i="1"/>
  <c r="K282" i="1"/>
  <c r="L283" i="1"/>
  <c r="L282" i="1"/>
  <c r="I290" i="1"/>
  <c r="I289" i="1"/>
  <c r="J290" i="1"/>
  <c r="J289" i="1"/>
  <c r="K290" i="1"/>
  <c r="K289" i="1"/>
  <c r="L290" i="1"/>
  <c r="L289" i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I316" i="1" s="1"/>
  <c r="J318" i="1"/>
  <c r="J317" i="1" s="1"/>
  <c r="K318" i="1"/>
  <c r="K317" i="1" s="1"/>
  <c r="L318" i="1"/>
  <c r="L317" i="1"/>
  <c r="L316" i="1" s="1"/>
  <c r="I323" i="1"/>
  <c r="I322" i="1"/>
  <c r="J323" i="1"/>
  <c r="J322" i="1"/>
  <c r="J316" i="1" s="1"/>
  <c r="J286" i="1" s="1"/>
  <c r="K323" i="1"/>
  <c r="K322" i="1"/>
  <c r="L323" i="1"/>
  <c r="L322" i="1"/>
  <c r="I327" i="1"/>
  <c r="I326" i="1"/>
  <c r="J327" i="1"/>
  <c r="J326" i="1"/>
  <c r="K327" i="1"/>
  <c r="K326" i="1"/>
  <c r="L327" i="1"/>
  <c r="L326" i="1"/>
  <c r="I332" i="1"/>
  <c r="I331" i="1"/>
  <c r="J332" i="1"/>
  <c r="J331" i="1"/>
  <c r="K332" i="1"/>
  <c r="K331" i="1"/>
  <c r="L332" i="1"/>
  <c r="L331" i="1"/>
  <c r="I336" i="1"/>
  <c r="I335" i="1"/>
  <c r="J336" i="1"/>
  <c r="J335" i="1"/>
  <c r="K336" i="1"/>
  <c r="K335" i="1"/>
  <c r="L336" i="1"/>
  <c r="L335" i="1"/>
  <c r="I339" i="1"/>
  <c r="I338" i="1"/>
  <c r="J339" i="1"/>
  <c r="J338" i="1"/>
  <c r="K339" i="1"/>
  <c r="K338" i="1"/>
  <c r="L339" i="1"/>
  <c r="L338" i="1"/>
  <c r="I342" i="1"/>
  <c r="I341" i="1"/>
  <c r="J342" i="1"/>
  <c r="J341" i="1"/>
  <c r="K342" i="1"/>
  <c r="K341" i="1"/>
  <c r="L342" i="1"/>
  <c r="L341" i="1"/>
  <c r="K288" i="3"/>
  <c r="I227" i="3"/>
  <c r="I174" i="3"/>
  <c r="I173" i="3"/>
  <c r="J31" i="3"/>
  <c r="L288" i="3"/>
  <c r="I155" i="3"/>
  <c r="L130" i="3"/>
  <c r="K257" i="3"/>
  <c r="K130" i="3"/>
  <c r="K62" i="3"/>
  <c r="I93" i="2"/>
  <c r="K287" i="2"/>
  <c r="I176" i="2"/>
  <c r="J148" i="2"/>
  <c r="J287" i="2"/>
  <c r="J286" i="2" s="1"/>
  <c r="I205" i="2"/>
  <c r="J176" i="2"/>
  <c r="J175" i="2"/>
  <c r="I132" i="2"/>
  <c r="K65" i="2"/>
  <c r="K64" i="2" s="1"/>
  <c r="L176" i="2"/>
  <c r="L175" i="2" s="1"/>
  <c r="L132" i="2"/>
  <c r="L31" i="2"/>
  <c r="K287" i="1"/>
  <c r="J287" i="1"/>
  <c r="J257" i="1"/>
  <c r="J64" i="1"/>
  <c r="I257" i="1"/>
  <c r="L257" i="1"/>
  <c r="L205" i="1"/>
  <c r="K109" i="1"/>
  <c r="K65" i="1"/>
  <c r="K64" i="1" s="1"/>
  <c r="I175" i="2"/>
  <c r="L109" i="2"/>
  <c r="K176" i="2"/>
  <c r="K175" i="2"/>
  <c r="K162" i="2"/>
  <c r="K157" i="2"/>
  <c r="J149" i="1"/>
  <c r="J148" i="1" s="1"/>
  <c r="J316" i="3"/>
  <c r="L174" i="3"/>
  <c r="L173" i="3" s="1"/>
  <c r="K155" i="3"/>
  <c r="K107" i="3"/>
  <c r="I31" i="3"/>
  <c r="J31" i="2"/>
  <c r="I91" i="3"/>
  <c r="K316" i="2"/>
  <c r="K286" i="2" s="1"/>
  <c r="L316" i="2"/>
  <c r="L162" i="2"/>
  <c r="L157" i="2"/>
  <c r="K132" i="2"/>
  <c r="K31" i="2"/>
  <c r="I31" i="2"/>
  <c r="J227" i="3"/>
  <c r="L91" i="3"/>
  <c r="K149" i="2"/>
  <c r="K148" i="2"/>
  <c r="J174" i="3"/>
  <c r="J173" i="3"/>
  <c r="J107" i="3"/>
  <c r="J63" i="3"/>
  <c r="J62" i="3"/>
  <c r="I172" i="3" l="1"/>
  <c r="L30" i="3"/>
  <c r="K286" i="1"/>
  <c r="J109" i="1"/>
  <c r="I157" i="1"/>
  <c r="L226" i="2"/>
  <c r="L174" i="2" s="1"/>
  <c r="I175" i="1"/>
  <c r="K174" i="2"/>
  <c r="K344" i="2" s="1"/>
  <c r="I226" i="2"/>
  <c r="J288" i="3"/>
  <c r="J287" i="3" s="1"/>
  <c r="J172" i="3" s="1"/>
  <c r="L287" i="1"/>
  <c r="L286" i="1" s="1"/>
  <c r="L176" i="1"/>
  <c r="L175" i="1" s="1"/>
  <c r="I162" i="1"/>
  <c r="J157" i="1"/>
  <c r="I65" i="1"/>
  <c r="I64" i="1" s="1"/>
  <c r="I30" i="1" s="1"/>
  <c r="L226" i="1"/>
  <c r="K316" i="1"/>
  <c r="K227" i="1"/>
  <c r="K226" i="1" s="1"/>
  <c r="K176" i="1"/>
  <c r="K175" i="1" s="1"/>
  <c r="K132" i="1"/>
  <c r="K30" i="1" s="1"/>
  <c r="I132" i="1"/>
  <c r="J257" i="2"/>
  <c r="J132" i="1"/>
  <c r="J30" i="1" s="1"/>
  <c r="I109" i="1"/>
  <c r="K227" i="3"/>
  <c r="K226" i="3" s="1"/>
  <c r="I287" i="1"/>
  <c r="I286" i="1" s="1"/>
  <c r="J227" i="1"/>
  <c r="J226" i="1" s="1"/>
  <c r="J174" i="1" s="1"/>
  <c r="L162" i="1"/>
  <c r="L157" i="1" s="1"/>
  <c r="J162" i="1"/>
  <c r="I93" i="1"/>
  <c r="L65" i="1"/>
  <c r="L64" i="1" s="1"/>
  <c r="L30" i="1" s="1"/>
  <c r="I316" i="2"/>
  <c r="I287" i="2"/>
  <c r="J227" i="2"/>
  <c r="J226" i="2" s="1"/>
  <c r="J174" i="2" s="1"/>
  <c r="L93" i="2"/>
  <c r="J65" i="2"/>
  <c r="J64" i="2" s="1"/>
  <c r="J30" i="2" s="1"/>
  <c r="K174" i="3"/>
  <c r="K173" i="3" s="1"/>
  <c r="I157" i="2"/>
  <c r="J132" i="2"/>
  <c r="I109" i="2"/>
  <c r="L316" i="3"/>
  <c r="L287" i="3" s="1"/>
  <c r="L172" i="3" s="1"/>
  <c r="L149" i="2"/>
  <c r="L148" i="2" s="1"/>
  <c r="L65" i="2"/>
  <c r="L64" i="2" s="1"/>
  <c r="I65" i="2"/>
  <c r="I64" i="2" s="1"/>
  <c r="K316" i="3"/>
  <c r="K287" i="3" s="1"/>
  <c r="J160" i="3"/>
  <c r="J155" i="3" s="1"/>
  <c r="J147" i="3"/>
  <c r="J146" i="3" s="1"/>
  <c r="J30" i="3" s="1"/>
  <c r="J344" i="3" s="1"/>
  <c r="I107" i="3"/>
  <c r="I344" i="3" s="1"/>
  <c r="L160" i="3"/>
  <c r="L155" i="3" s="1"/>
  <c r="K147" i="3"/>
  <c r="K146" i="3" s="1"/>
  <c r="K30" i="3" s="1"/>
  <c r="J344" i="1" l="1"/>
  <c r="I344" i="1"/>
  <c r="I174" i="1"/>
  <c r="L344" i="3"/>
  <c r="K172" i="3"/>
  <c r="K344" i="3" s="1"/>
  <c r="I286" i="2"/>
  <c r="I174" i="2" s="1"/>
  <c r="J344" i="2"/>
  <c r="L174" i="1"/>
  <c r="L344" i="1" s="1"/>
  <c r="I30" i="2"/>
  <c r="I344" i="2" s="1"/>
  <c r="L30" i="2"/>
  <c r="L344" i="2" s="1"/>
  <c r="K174" i="1"/>
  <c r="K344" i="1" s="1"/>
</calcChain>
</file>

<file path=xl/sharedStrings.xml><?xml version="1.0" encoding="utf-8"?>
<sst xmlns="http://schemas.openxmlformats.org/spreadsheetml/2006/main" count="1040" uniqueCount="196">
  <si>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</si>
  <si>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</si>
  <si>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</si>
  <si>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</si>
  <si>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</si>
  <si>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</si>
  <si>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</si>
  <si>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</si>
  <si>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</si>
  <si>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</si>
  <si>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</si>
  <si>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</si>
  <si>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</si>
  <si>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</si>
  <si>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</si>
  <si>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</si>
  <si>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</si>
  <si>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</si>
  <si>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</si>
  <si>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</si>
  <si>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</si>
  <si>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</si>
  <si>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</si>
  <si>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</si>
  <si>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</si>
  <si>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</si>
  <si>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</si>
  <si>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</si>
  <si>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</si>
  <si>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</si>
  <si>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</si>
  <si>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</si>
  <si>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</si>
  <si>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</si>
  <si>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</si>
  <si>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</si>
  <si>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</si>
  <si>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</si>
  <si>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</si>
  <si>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</si>
  <si>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</si>
  <si>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</si>
  <si>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</si>
  <si>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</si>
  <si>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</si>
  <si>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</si>
  <si>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</si>
  <si>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</si>
  <si>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</si>
  <si>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</si>
  <si>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</si>
  <si>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</si>
  <si>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</si>
  <si>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</si>
  <si>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</si>
  <si>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</si>
  <si>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</si>
  <si>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</si>
  <si>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</si>
  <si>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</si>
  <si>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</si>
  <si>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</si>
  <si>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</si>
  <si>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</si>
  <si>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</si>
  <si>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</si>
  <si>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</si>
  <si>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</si>
  <si>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</si>
  <si>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</si>
  <si>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</si>
  <si>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</si>
  <si>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</si>
  <si>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</si>
  <si>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</si>
  <si>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</si>
  <si>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</si>
  <si>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</si>
  <si>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</si>
  <si>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</si>
  <si>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</si>
  <si>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</si>
  <si>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</si>
  <si>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</si>
  <si>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</si>
  <si>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</si>
  <si>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</si>
  <si>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</si>
  <si>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</si>
  <si>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</si>
  <si>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</si>
  <si>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</si>
  <si>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</si>
  <si>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</si>
  <si>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</si>
  <si>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</si>
  <si>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</si>
  <si>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</si>
  <si>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</si>
  <si>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</si>
  <si>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</si>
  <si>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</si>
  <si>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</si>
  <si>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</si>
  <si>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</si>
  <si>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</si>
  <si>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</si>
  <si>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</si>
  <si>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</si>
  <si>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</si>
  <si>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</si>
  <si>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</si>
  <si>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</si>
  <si>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</si>
  <si>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</si>
  <si>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</si>
  <si>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</si>
  <si>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</si>
  <si>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</si>
  <si>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</si>
  <si>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</si>
  <si>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</si>
  <si>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</si>
  <si>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</si>
  <si>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</si>
  <si>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</si>
  <si>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</si>
  <si>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</si>
  <si>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</si>
  <si>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</si>
  <si>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</si>
  <si>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</si>
  <si>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</si>
  <si>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</si>
  <si>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</si>
  <si>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</si>
  <si>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</si>
  <si>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</si>
  <si>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</si>
  <si>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</si>
  <si>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</si>
  <si>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</si>
  <si>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</si>
  <si>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</si>
  <si>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</si>
  <si>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</si>
  <si>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</si>
  <si>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</si>
  <si>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</si>
  <si>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</si>
  <si>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</si>
  <si>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</si>
  <si>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</si>
  <si>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</si>
  <si>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</si>
  <si>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</si>
  <si>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</si>
  <si>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</si>
  <si>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</si>
  <si>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</si>
  <si>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</si>
  <si>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</si>
  <si>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</si>
  <si>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</si>
  <si>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</si>
  <si>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</si>
  <si>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</si>
  <si>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</si>
  <si>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</si>
  <si>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</si>
  <si>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</si>
  <si>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</si>
  <si>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</si>
  <si>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</si>
  <si>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</si>
  <si>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</si>
  <si>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</si>
  <si>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</si>
  <si>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</si>
  <si>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</si>
  <si>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</si>
  <si>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</si>
  <si>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</si>
  <si>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</si>
  <si>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</si>
  <si>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</si>
  <si>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>Ilgalaikio materialiojo ir nematerialiojo turto nuoma (įskaitant veiklos nuomą)</t>
  </si>
  <si>
    <t xml:space="preserve">Apmokėjimas  ekspertams ir konsultantams </t>
  </si>
  <si>
    <t>Karinės atsargos</t>
  </si>
  <si>
    <t>Turto vertinimo paslaugų apmokėjimas</t>
  </si>
  <si>
    <t>2014 m. lapkričio 28 d. įsak. Nr. 1K- 407 redakcija)</t>
  </si>
  <si>
    <t>METINĖ</t>
  </si>
  <si>
    <t xml:space="preserve">                                                                               (data)</t>
  </si>
  <si>
    <t>1.01.</t>
  </si>
  <si>
    <t xml:space="preserve">2017 M. </t>
  </si>
  <si>
    <t xml:space="preserve"> 2017-........  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</si>
</sst>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vertAlign val="superscript"/>
      <sz val="14"/>
      <name val="Times New Roman"/>
      <family val="1"/>
      <charset val="186"/>
    </font>
    <font>
      <u/>
      <sz val="11"/>
      <name val="Times New Roman Baltic"/>
      <family val="1"/>
      <charset val="186"/>
    </font>
    <font>
      <sz val="11"/>
      <name val="Times New Roman Baltic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42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/>
    <xf numFmtId="0" fontId="8" fillId="0" borderId="0" xfId="1" applyFont="1" applyBorder="1" applyAlignment="1"/>
    <xf numFmtId="164" fontId="4" fillId="0" borderId="0" xfId="2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0" fontId="8" fillId="0" borderId="0" xfId="1" applyFont="1" applyFill="1"/>
    <xf numFmtId="0" fontId="8" fillId="0" borderId="0" xfId="1" applyFont="1" applyBorder="1" applyAlignment="1">
      <alignment horizontal="center"/>
    </xf>
    <xf numFmtId="3" fontId="8" fillId="0" borderId="1" xfId="1" applyNumberFormat="1" applyFont="1" applyBorder="1" applyAlignment="1" applyProtection="1"/>
    <xf numFmtId="1" fontId="8" fillId="0" borderId="1" xfId="1" applyNumberFormat="1" applyFont="1" applyBorder="1" applyAlignment="1" applyProtection="1"/>
    <xf numFmtId="164" fontId="6" fillId="0" borderId="0" xfId="2" applyNumberFormat="1" applyFont="1" applyBorder="1" applyAlignment="1" applyProtection="1">
      <alignment horizontal="right" vertical="center"/>
    </xf>
    <xf numFmtId="164" fontId="15" fillId="0" borderId="0" xfId="2" applyNumberFormat="1" applyFont="1" applyBorder="1" applyAlignment="1" applyProtection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 applyBorder="1"/>
    <xf numFmtId="0" fontId="0" fillId="0" borderId="0" xfId="0" applyBorder="1" applyAlignment="1">
      <alignment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17" fillId="0" borderId="5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8" xfId="1" applyFont="1" applyFill="1" applyBorder="1" applyAlignment="1">
      <alignment horizontal="center" vertical="top" wrapText="1"/>
    </xf>
    <xf numFmtId="0" fontId="17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8" xfId="1" applyFont="1" applyFill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8" fillId="0" borderId="11" xfId="1" applyFont="1" applyFill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12" xfId="1" applyFont="1" applyFill="1" applyBorder="1" applyAlignment="1">
      <alignment vertical="top" wrapText="1"/>
    </xf>
    <xf numFmtId="0" fontId="8" fillId="0" borderId="2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8" fillId="0" borderId="13" xfId="1" applyFont="1" applyFill="1" applyBorder="1" applyAlignment="1">
      <alignment vertical="top" wrapText="1"/>
    </xf>
    <xf numFmtId="0" fontId="8" fillId="0" borderId="14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17" fillId="0" borderId="8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Fill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17" fillId="0" borderId="8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17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0" xfId="1" applyFont="1" applyBorder="1" applyAlignment="1">
      <alignment vertical="top"/>
    </xf>
    <xf numFmtId="0" fontId="8" fillId="0" borderId="0" xfId="1" applyFont="1" applyFill="1" applyBorder="1"/>
    <xf numFmtId="0" fontId="6" fillId="0" borderId="0" xfId="1" applyFont="1" applyFill="1" applyBorder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6" fillId="0" borderId="0" xfId="1" applyFont="1" applyBorder="1" applyAlignment="1">
      <alignment horizontal="center" vertical="top"/>
    </xf>
    <xf numFmtId="164" fontId="8" fillId="2" borderId="8" xfId="1" applyNumberFormat="1" applyFont="1" applyFill="1" applyBorder="1" applyAlignment="1" applyProtection="1">
      <alignment horizontal="right" vertical="center" wrapText="1"/>
    </xf>
    <xf numFmtId="0" fontId="8" fillId="0" borderId="12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/>
    <xf numFmtId="0" fontId="3" fillId="0" borderId="0" xfId="1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21" fillId="0" borderId="0" xfId="2" applyNumberFormat="1" applyFont="1" applyBorder="1" applyAlignment="1" applyProtection="1">
      <alignment horizontal="left"/>
    </xf>
    <xf numFmtId="0" fontId="21" fillId="0" borderId="0" xfId="1" applyFont="1" applyBorder="1" applyAlignment="1">
      <alignment horizontal="left"/>
    </xf>
    <xf numFmtId="3" fontId="7" fillId="0" borderId="1" xfId="1" applyNumberFormat="1" applyFont="1" applyBorder="1" applyAlignment="1" applyProtection="1"/>
    <xf numFmtId="0" fontId="5" fillId="0" borderId="0" xfId="2" applyFont="1" applyBorder="1" applyAlignment="1">
      <alignment horizontal="center"/>
    </xf>
    <xf numFmtId="164" fontId="21" fillId="0" borderId="0" xfId="2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164" fontId="21" fillId="0" borderId="2" xfId="1" applyNumberFormat="1" applyFont="1" applyBorder="1" applyAlignment="1" applyProtection="1">
      <alignment horizontal="right"/>
    </xf>
    <xf numFmtId="49" fontId="24" fillId="0" borderId="1" xfId="1" applyNumberFormat="1" applyFont="1" applyBorder="1" applyAlignment="1" applyProtection="1">
      <alignment horizontal="center" vertical="center" wrapText="1"/>
    </xf>
    <xf numFmtId="49" fontId="24" fillId="0" borderId="6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 applyAlignment="1" applyProtection="1"/>
    <xf numFmtId="0" fontId="21" fillId="0" borderId="14" xfId="0" applyFont="1" applyBorder="1" applyAlignment="1">
      <alignment horizontal="right"/>
    </xf>
    <xf numFmtId="0" fontId="8" fillId="0" borderId="2" xfId="0" applyFont="1" applyBorder="1" applyAlignment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/>
    <xf numFmtId="3" fontId="8" fillId="0" borderId="8" xfId="1" applyNumberFormat="1" applyFont="1" applyBorder="1" applyAlignment="1" applyProtection="1"/>
    <xf numFmtId="0" fontId="8" fillId="0" borderId="1" xfId="0" applyFont="1" applyBorder="1" applyAlignment="1"/>
    <xf numFmtId="0" fontId="17" fillId="0" borderId="8" xfId="1" applyFont="1" applyBorder="1"/>
    <xf numFmtId="0" fontId="6" fillId="0" borderId="0" xfId="0" applyFont="1" applyFill="1" applyBorder="1" applyAlignment="1">
      <alignment horizontal="right" vertical="center"/>
    </xf>
    <xf numFmtId="0" fontId="21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1" applyFont="1"/>
    <xf numFmtId="2" fontId="8" fillId="0" borderId="8" xfId="1" applyNumberFormat="1" applyFont="1" applyBorder="1" applyAlignment="1" applyProtection="1">
      <alignment horizontal="right" vertical="center" wrapText="1"/>
    </xf>
    <xf numFmtId="2" fontId="8" fillId="0" borderId="1" xfId="1" applyNumberFormat="1" applyFont="1" applyBorder="1" applyAlignment="1" applyProtection="1">
      <alignment horizontal="right" vertical="center" wrapText="1"/>
    </xf>
    <xf numFmtId="2" fontId="7" fillId="2" borderId="6" xfId="1" applyNumberFormat="1" applyFont="1" applyFill="1" applyBorder="1" applyAlignment="1">
      <alignment horizontal="right" vertical="center" wrapText="1"/>
    </xf>
    <xf numFmtId="2" fontId="7" fillId="2" borderId="10" xfId="1" applyNumberFormat="1" applyFont="1" applyFill="1" applyBorder="1" applyAlignment="1">
      <alignment horizontal="right" vertical="center" wrapText="1"/>
    </xf>
    <xf numFmtId="2" fontId="8" fillId="2" borderId="8" xfId="1" applyNumberFormat="1" applyFont="1" applyFill="1" applyBorder="1" applyAlignment="1">
      <alignment horizontal="right" vertical="center" wrapText="1"/>
    </xf>
    <xf numFmtId="2" fontId="8" fillId="2" borderId="1" xfId="1" applyNumberFormat="1" applyFont="1" applyFill="1" applyBorder="1" applyAlignment="1">
      <alignment horizontal="right" vertical="center" wrapText="1"/>
    </xf>
    <xf numFmtId="2" fontId="8" fillId="2" borderId="11" xfId="1" applyNumberFormat="1" applyFont="1" applyFill="1" applyBorder="1" applyAlignment="1">
      <alignment horizontal="right" vertical="center" wrapText="1"/>
    </xf>
    <xf numFmtId="2" fontId="8" fillId="2" borderId="13" xfId="1" applyNumberFormat="1" applyFont="1" applyFill="1" applyBorder="1" applyAlignment="1">
      <alignment horizontal="right" vertical="center" wrapText="1"/>
    </xf>
    <xf numFmtId="2" fontId="8" fillId="2" borderId="15" xfId="1" applyNumberFormat="1" applyFont="1" applyFill="1" applyBorder="1" applyAlignment="1">
      <alignment horizontal="right" vertical="center" wrapText="1"/>
    </xf>
    <xf numFmtId="2" fontId="8" fillId="2" borderId="3" xfId="1" applyNumberFormat="1" applyFont="1" applyFill="1" applyBorder="1" applyAlignment="1">
      <alignment horizontal="right" vertical="center" wrapText="1"/>
    </xf>
    <xf numFmtId="1" fontId="8" fillId="0" borderId="1" xfId="1" applyNumberFormat="1" applyFont="1" applyBorder="1" applyAlignment="1" applyProtection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/>
    </xf>
    <xf numFmtId="2" fontId="7" fillId="2" borderId="4" xfId="1" applyNumberFormat="1" applyFont="1" applyFill="1" applyBorder="1" applyAlignment="1">
      <alignment horizontal="right" vertical="center"/>
    </xf>
    <xf numFmtId="2" fontId="7" fillId="2" borderId="1" xfId="1" applyNumberFormat="1" applyFont="1" applyFill="1" applyBorder="1" applyAlignment="1">
      <alignment horizontal="right" vertical="center"/>
    </xf>
    <xf numFmtId="2" fontId="7" fillId="2" borderId="8" xfId="1" applyNumberFormat="1" applyFont="1" applyFill="1" applyBorder="1" applyAlignment="1">
      <alignment horizontal="right" vertical="center" wrapText="1"/>
    </xf>
    <xf numFmtId="2" fontId="7" fillId="2" borderId="1" xfId="1" applyNumberFormat="1" applyFont="1" applyFill="1" applyBorder="1" applyAlignment="1">
      <alignment horizontal="right" vertical="center" wrapText="1"/>
    </xf>
    <xf numFmtId="0" fontId="8" fillId="0" borderId="0" xfId="1" applyFont="1" applyAlignment="1">
      <alignment horizontal="center"/>
    </xf>
    <xf numFmtId="2" fontId="8" fillId="0" borderId="3" xfId="1" applyNumberFormat="1" applyFont="1" applyBorder="1" applyAlignment="1">
      <alignment horizontal="right" vertical="center" wrapText="1"/>
    </xf>
    <xf numFmtId="2" fontId="8" fillId="0" borderId="3" xfId="1" applyNumberFormat="1" applyFont="1" applyBorder="1" applyAlignment="1" applyProtection="1">
      <alignment horizontal="right" vertical="center" wrapText="1"/>
    </xf>
    <xf numFmtId="2" fontId="7" fillId="2" borderId="9" xfId="1" applyNumberFormat="1" applyFont="1" applyFill="1" applyBorder="1" applyAlignment="1">
      <alignment horizontal="right" vertical="center" wrapText="1"/>
    </xf>
    <xf numFmtId="2" fontId="7" fillId="2" borderId="11" xfId="1" applyNumberFormat="1" applyFont="1" applyFill="1" applyBorder="1" applyAlignment="1">
      <alignment horizontal="right" vertical="center" wrapText="1"/>
    </xf>
    <xf numFmtId="2" fontId="8" fillId="0" borderId="6" xfId="1" applyNumberFormat="1" applyFont="1" applyBorder="1" applyAlignment="1" applyProtection="1">
      <alignment horizontal="right" vertical="center" wrapText="1"/>
    </xf>
    <xf numFmtId="2" fontId="8" fillId="0" borderId="13" xfId="1" applyNumberFormat="1" applyFont="1" applyBorder="1" applyAlignment="1" applyProtection="1">
      <alignment horizontal="right" vertical="center" wrapText="1"/>
    </xf>
    <xf numFmtId="2" fontId="8" fillId="2" borderId="6" xfId="1" applyNumberFormat="1" applyFont="1" applyFill="1" applyBorder="1" applyAlignment="1">
      <alignment horizontal="right" vertical="center" wrapText="1"/>
    </xf>
    <xf numFmtId="2" fontId="8" fillId="2" borderId="5" xfId="1" applyNumberFormat="1" applyFont="1" applyFill="1" applyBorder="1" applyAlignment="1">
      <alignment horizontal="right" vertical="center" wrapText="1"/>
    </xf>
    <xf numFmtId="2" fontId="8" fillId="2" borderId="10" xfId="1" applyNumberFormat="1" applyFont="1" applyFill="1" applyBorder="1" applyAlignment="1">
      <alignment horizontal="right" vertical="center" wrapText="1"/>
    </xf>
    <xf numFmtId="2" fontId="8" fillId="2" borderId="4" xfId="1" applyNumberFormat="1" applyFont="1" applyFill="1" applyBorder="1" applyAlignment="1">
      <alignment horizontal="right" vertical="center" wrapText="1"/>
    </xf>
    <xf numFmtId="2" fontId="8" fillId="0" borderId="8" xfId="1" applyNumberFormat="1" applyFont="1" applyBorder="1" applyAlignment="1">
      <alignment horizontal="right" vertical="center" wrapText="1"/>
    </xf>
    <xf numFmtId="2" fontId="8" fillId="2" borderId="7" xfId="1" applyNumberFormat="1" applyFont="1" applyFill="1" applyBorder="1" applyAlignment="1">
      <alignment horizontal="right" vertical="center" wrapText="1"/>
    </xf>
    <xf numFmtId="2" fontId="8" fillId="2" borderId="9" xfId="1" applyNumberFormat="1" applyFont="1" applyFill="1" applyBorder="1" applyAlignment="1">
      <alignment horizontal="right" vertical="center" wrapText="1"/>
    </xf>
    <xf numFmtId="2" fontId="8" fillId="0" borderId="6" xfId="1" applyNumberFormat="1" applyFont="1" applyBorder="1" applyAlignment="1">
      <alignment horizontal="right" vertical="center" wrapText="1"/>
    </xf>
    <xf numFmtId="2" fontId="8" fillId="0" borderId="13" xfId="1" applyNumberFormat="1" applyFont="1" applyBorder="1" applyAlignment="1">
      <alignment horizontal="right" vertical="center" wrapText="1"/>
    </xf>
    <xf numFmtId="2" fontId="8" fillId="0" borderId="11" xfId="1" applyNumberFormat="1" applyFont="1" applyBorder="1" applyAlignment="1">
      <alignment horizontal="right" vertical="center" wrapText="1"/>
    </xf>
    <xf numFmtId="2" fontId="8" fillId="2" borderId="8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2" fontId="8" fillId="2" borderId="1" xfId="1" applyNumberFormat="1" applyFont="1" applyFill="1" applyBorder="1" applyAlignment="1">
      <alignment horizontal="right" vertical="center"/>
    </xf>
    <xf numFmtId="2" fontId="8" fillId="0" borderId="10" xfId="1" applyNumberFormat="1" applyFont="1" applyBorder="1" applyAlignment="1" applyProtection="1">
      <alignment horizontal="right" vertical="center" wrapText="1"/>
    </xf>
    <xf numFmtId="2" fontId="8" fillId="0" borderId="1" xfId="1" applyNumberFormat="1" applyFont="1" applyBorder="1" applyAlignment="1">
      <alignment horizontal="right" vertical="center" wrapText="1"/>
    </xf>
    <xf numFmtId="2" fontId="8" fillId="0" borderId="10" xfId="1" applyNumberFormat="1" applyFont="1" applyBorder="1" applyAlignment="1">
      <alignment horizontal="right" vertical="center" wrapText="1"/>
    </xf>
    <xf numFmtId="1" fontId="3" fillId="0" borderId="8" xfId="1" applyNumberFormat="1" applyFont="1" applyFill="1" applyBorder="1" applyAlignment="1">
      <alignment horizontal="center" vertical="top" wrapText="1"/>
    </xf>
    <xf numFmtId="1" fontId="3" fillId="0" borderId="4" xfId="1" applyNumberFormat="1" applyFont="1" applyFill="1" applyBorder="1" applyAlignment="1">
      <alignment horizontal="center" vertical="top" wrapText="1"/>
    </xf>
    <xf numFmtId="1" fontId="3" fillId="0" borderId="1" xfId="1" applyNumberFormat="1" applyFont="1" applyFill="1" applyBorder="1" applyAlignment="1">
      <alignment horizontal="center" vertical="top" wrapText="1"/>
    </xf>
    <xf numFmtId="0" fontId="28" fillId="0" borderId="0" xfId="1" applyFont="1" applyBorder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3" fillId="0" borderId="4" xfId="1" applyFont="1" applyFill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21" fillId="0" borderId="0" xfId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0" fontId="21" fillId="0" borderId="4" xfId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164" fontId="24" fillId="0" borderId="13" xfId="1" applyNumberFormat="1" applyFont="1" applyBorder="1" applyAlignment="1" applyProtection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 applyAlignment="1"/>
    <xf numFmtId="0" fontId="0" fillId="0" borderId="2" xfId="0" applyBorder="1" applyAlignment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49" fontId="24" fillId="0" borderId="7" xfId="1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11" fillId="0" borderId="2" xfId="2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0" fontId="30" fillId="0" borderId="0" xfId="2" applyFont="1" applyBorder="1" applyAlignment="1" applyProtection="1">
      <alignment horizontal="center" vertical="center"/>
    </xf>
    <xf numFmtId="0" fontId="32" fillId="0" borderId="2" xfId="0" applyFont="1" applyBorder="1" applyAlignment="1">
      <alignment horizontal="center"/>
    </xf>
    <xf numFmtId="0" fontId="3" fillId="0" borderId="0" xfId="1" applyFont="1" applyAlignment="1">
      <alignment horizontal="left"/>
    </xf>
    <xf numFmtId="0" fontId="8" fillId="0" borderId="2" xfId="1" applyFont="1" applyBorder="1" applyAlignment="1">
      <alignment horizontal="center"/>
    </xf>
    <xf numFmtId="0" fontId="29" fillId="0" borderId="2" xfId="1" applyFont="1" applyBorder="1" applyAlignment="1">
      <alignment horizontal="center" vertical="top"/>
    </xf>
    <xf numFmtId="0" fontId="31" fillId="0" borderId="0" xfId="1" applyFont="1" applyAlignment="1">
      <alignment horizontal="center"/>
    </xf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4" zoomScaleNormal="100" zoomScaleSheetLayoutView="120" workbookViewId="0">
      <selection activeCell="U27" sqref="U27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308" t="s">
        <v>176</v>
      </c>
      <c r="K1" s="309"/>
      <c r="L1" s="309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309"/>
      <c r="K2" s="309"/>
      <c r="L2" s="309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309"/>
      <c r="K3" s="309"/>
      <c r="L3" s="309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309"/>
      <c r="K4" s="309"/>
      <c r="L4" s="309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309"/>
      <c r="K5" s="309"/>
      <c r="L5" s="309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325"/>
      <c r="H6" s="326"/>
      <c r="I6" s="326"/>
      <c r="J6" s="326"/>
      <c r="K6" s="326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310" t="s">
        <v>173</v>
      </c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331" t="s">
        <v>161</v>
      </c>
      <c r="H8" s="331"/>
      <c r="I8" s="331"/>
      <c r="J8" s="331"/>
      <c r="K8" s="331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329" t="s">
        <v>163</v>
      </c>
      <c r="B9" s="329"/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330" t="s">
        <v>164</v>
      </c>
      <c r="H10" s="330"/>
      <c r="I10" s="330"/>
      <c r="J10" s="330"/>
      <c r="K10" s="330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332" t="s">
        <v>162</v>
      </c>
      <c r="H11" s="332"/>
      <c r="I11" s="332"/>
      <c r="J11" s="332"/>
      <c r="K11" s="33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329" t="s">
        <v>5</v>
      </c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330" t="s">
        <v>165</v>
      </c>
      <c r="H15" s="330"/>
      <c r="I15" s="330"/>
      <c r="J15" s="330"/>
      <c r="K15" s="330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323" t="s">
        <v>166</v>
      </c>
      <c r="H16" s="323"/>
      <c r="I16" s="323"/>
      <c r="J16" s="323"/>
      <c r="K16" s="32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327"/>
      <c r="H17" s="328"/>
      <c r="I17" s="328"/>
      <c r="J17" s="328"/>
      <c r="K17" s="328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295"/>
      <c r="B18" s="295"/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306"/>
      <c r="D22" s="307"/>
      <c r="E22" s="307"/>
      <c r="F22" s="307"/>
      <c r="G22" s="307"/>
      <c r="H22" s="307"/>
      <c r="I22" s="307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324" t="s">
        <v>7</v>
      </c>
      <c r="H25" s="324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312" t="s">
        <v>2</v>
      </c>
      <c r="B27" s="313"/>
      <c r="C27" s="314"/>
      <c r="D27" s="314"/>
      <c r="E27" s="314"/>
      <c r="F27" s="314"/>
      <c r="G27" s="317" t="s">
        <v>3</v>
      </c>
      <c r="H27" s="319" t="s">
        <v>143</v>
      </c>
      <c r="I27" s="321" t="s">
        <v>147</v>
      </c>
      <c r="J27" s="322"/>
      <c r="K27" s="304" t="s">
        <v>144</v>
      </c>
      <c r="L27" s="302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315"/>
      <c r="B28" s="316"/>
      <c r="C28" s="316"/>
      <c r="D28" s="316"/>
      <c r="E28" s="316"/>
      <c r="F28" s="316"/>
      <c r="G28" s="318"/>
      <c r="H28" s="320"/>
      <c r="I28" s="182" t="s">
        <v>142</v>
      </c>
      <c r="J28" s="183" t="s">
        <v>141</v>
      </c>
      <c r="K28" s="305"/>
      <c r="L28" s="30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296" t="s">
        <v>139</v>
      </c>
      <c r="B29" s="297"/>
      <c r="C29" s="297"/>
      <c r="D29" s="297"/>
      <c r="E29" s="297"/>
      <c r="F29" s="298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294">
        <v>1</v>
      </c>
      <c r="B54" s="292"/>
      <c r="C54" s="292"/>
      <c r="D54" s="292"/>
      <c r="E54" s="292"/>
      <c r="F54" s="293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299">
        <v>1</v>
      </c>
      <c r="B90" s="300"/>
      <c r="C90" s="300"/>
      <c r="D90" s="300"/>
      <c r="E90" s="300"/>
      <c r="F90" s="301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291">
        <v>1</v>
      </c>
      <c r="B131" s="292"/>
      <c r="C131" s="292"/>
      <c r="D131" s="292"/>
      <c r="E131" s="292"/>
      <c r="F131" s="293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294">
        <v>1</v>
      </c>
      <c r="B171" s="292"/>
      <c r="C171" s="292"/>
      <c r="D171" s="292"/>
      <c r="E171" s="292"/>
      <c r="F171" s="293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291">
        <v>1</v>
      </c>
      <c r="B208" s="292"/>
      <c r="C208" s="292"/>
      <c r="D208" s="292"/>
      <c r="E208" s="292"/>
      <c r="F208" s="293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291">
        <v>1</v>
      </c>
      <c r="B247" s="292"/>
      <c r="C247" s="292"/>
      <c r="D247" s="292"/>
      <c r="E247" s="292"/>
      <c r="F247" s="293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291">
        <v>1</v>
      </c>
      <c r="B288" s="292"/>
      <c r="C288" s="292"/>
      <c r="D288" s="292"/>
      <c r="E288" s="292"/>
      <c r="F288" s="293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291">
        <v>1</v>
      </c>
      <c r="B330" s="292"/>
      <c r="C330" s="292"/>
      <c r="D330" s="292"/>
      <c r="E330" s="292"/>
      <c r="F330" s="293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288" t="s">
        <v>133</v>
      </c>
      <c r="L348" s="288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289" t="s">
        <v>175</v>
      </c>
      <c r="E351" s="290"/>
      <c r="F351" s="290"/>
      <c r="G351" s="290"/>
      <c r="H351" s="241"/>
      <c r="I351" s="186" t="s">
        <v>132</v>
      </c>
      <c r="J351" s="5"/>
      <c r="K351" s="288" t="s">
        <v>133</v>
      </c>
      <c r="L351" s="288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</customSheetViews>
  <mergeCells count="32"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  <mergeCell ref="A131:F131"/>
    <mergeCell ref="A18:L18"/>
    <mergeCell ref="A29:F29"/>
    <mergeCell ref="A90:F90"/>
    <mergeCell ref="A54:F54"/>
    <mergeCell ref="L27:L28"/>
    <mergeCell ref="K27:K28"/>
    <mergeCell ref="C22:I22"/>
    <mergeCell ref="K351:L351"/>
    <mergeCell ref="D351:G351"/>
    <mergeCell ref="K348:L348"/>
    <mergeCell ref="A330:F330"/>
    <mergeCell ref="A171:F171"/>
    <mergeCell ref="A208:F208"/>
    <mergeCell ref="A247:F247"/>
    <mergeCell ref="A288:F288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6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13" zoomScaleNormal="100" zoomScaleSheetLayoutView="120" workbookViewId="0">
      <selection activeCell="U27" sqref="U27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308" t="s">
        <v>176</v>
      </c>
      <c r="K1" s="309"/>
      <c r="L1" s="309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309"/>
      <c r="K2" s="309"/>
      <c r="L2" s="309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309"/>
      <c r="K3" s="309"/>
      <c r="L3" s="309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309"/>
      <c r="K4" s="309"/>
      <c r="L4" s="309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309"/>
      <c r="K5" s="309"/>
      <c r="L5" s="309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325"/>
      <c r="H6" s="326"/>
      <c r="I6" s="326"/>
      <c r="J6" s="326"/>
      <c r="K6" s="326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310" t="s">
        <v>173</v>
      </c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331" t="s">
        <v>161</v>
      </c>
      <c r="H8" s="331"/>
      <c r="I8" s="331"/>
      <c r="J8" s="331"/>
      <c r="K8" s="331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329" t="s">
        <v>163</v>
      </c>
      <c r="B9" s="329"/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330" t="s">
        <v>164</v>
      </c>
      <c r="H10" s="330"/>
      <c r="I10" s="330"/>
      <c r="J10" s="330"/>
      <c r="K10" s="330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332" t="s">
        <v>162</v>
      </c>
      <c r="H11" s="332"/>
      <c r="I11" s="332"/>
      <c r="J11" s="332"/>
      <c r="K11" s="33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329" t="s">
        <v>5</v>
      </c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330" t="s">
        <v>165</v>
      </c>
      <c r="H15" s="330"/>
      <c r="I15" s="330"/>
      <c r="J15" s="330"/>
      <c r="K15" s="330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323" t="s">
        <v>166</v>
      </c>
      <c r="H16" s="323"/>
      <c r="I16" s="323"/>
      <c r="J16" s="323"/>
      <c r="K16" s="32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327"/>
      <c r="H17" s="328"/>
      <c r="I17" s="328"/>
      <c r="J17" s="328"/>
      <c r="K17" s="328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295"/>
      <c r="B18" s="295"/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33"/>
      <c r="D19" s="334"/>
      <c r="E19" s="334"/>
      <c r="F19" s="334"/>
      <c r="G19" s="334"/>
      <c r="H19" s="334"/>
      <c r="I19" s="334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06" t="s">
        <v>179</v>
      </c>
      <c r="D20" s="307"/>
      <c r="E20" s="307"/>
      <c r="F20" s="307"/>
      <c r="G20" s="307"/>
      <c r="H20" s="307"/>
      <c r="I20" s="307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06" t="s">
        <v>180</v>
      </c>
      <c r="D21" s="307"/>
      <c r="E21" s="307"/>
      <c r="F21" s="307"/>
      <c r="G21" s="307"/>
      <c r="H21" s="307"/>
      <c r="I21" s="307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306" t="s">
        <v>178</v>
      </c>
      <c r="D22" s="307"/>
      <c r="E22" s="307"/>
      <c r="F22" s="307"/>
      <c r="G22" s="307"/>
      <c r="H22" s="307"/>
      <c r="I22" s="307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324" t="s">
        <v>7</v>
      </c>
      <c r="H25" s="324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312" t="s">
        <v>2</v>
      </c>
      <c r="B27" s="313"/>
      <c r="C27" s="314"/>
      <c r="D27" s="314"/>
      <c r="E27" s="314"/>
      <c r="F27" s="314"/>
      <c r="G27" s="317" t="s">
        <v>3</v>
      </c>
      <c r="H27" s="319" t="s">
        <v>143</v>
      </c>
      <c r="I27" s="321" t="s">
        <v>147</v>
      </c>
      <c r="J27" s="322"/>
      <c r="K27" s="304" t="s">
        <v>144</v>
      </c>
      <c r="L27" s="302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315"/>
      <c r="B28" s="316"/>
      <c r="C28" s="316"/>
      <c r="D28" s="316"/>
      <c r="E28" s="316"/>
      <c r="F28" s="316"/>
      <c r="G28" s="318"/>
      <c r="H28" s="320"/>
      <c r="I28" s="182" t="s">
        <v>142</v>
      </c>
      <c r="J28" s="183" t="s">
        <v>141</v>
      </c>
      <c r="K28" s="305"/>
      <c r="L28" s="30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296" t="s">
        <v>139</v>
      </c>
      <c r="B29" s="297"/>
      <c r="C29" s="297"/>
      <c r="D29" s="297"/>
      <c r="E29" s="297"/>
      <c r="F29" s="298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294">
        <v>1</v>
      </c>
      <c r="B54" s="292"/>
      <c r="C54" s="292"/>
      <c r="D54" s="292"/>
      <c r="E54" s="292"/>
      <c r="F54" s="293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299">
        <v>1</v>
      </c>
      <c r="B90" s="300"/>
      <c r="C90" s="300"/>
      <c r="D90" s="300"/>
      <c r="E90" s="300"/>
      <c r="F90" s="301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291">
        <v>1</v>
      </c>
      <c r="B131" s="292"/>
      <c r="C131" s="292"/>
      <c r="D131" s="292"/>
      <c r="E131" s="292"/>
      <c r="F131" s="293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294">
        <v>1</v>
      </c>
      <c r="B171" s="292"/>
      <c r="C171" s="292"/>
      <c r="D171" s="292"/>
      <c r="E171" s="292"/>
      <c r="F171" s="293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291">
        <v>1</v>
      </c>
      <c r="B208" s="292"/>
      <c r="C208" s="292"/>
      <c r="D208" s="292"/>
      <c r="E208" s="292"/>
      <c r="F208" s="293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291">
        <v>1</v>
      </c>
      <c r="B247" s="292"/>
      <c r="C247" s="292"/>
      <c r="D247" s="292"/>
      <c r="E247" s="292"/>
      <c r="F247" s="293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291">
        <v>1</v>
      </c>
      <c r="B288" s="292"/>
      <c r="C288" s="292"/>
      <c r="D288" s="292"/>
      <c r="E288" s="292"/>
      <c r="F288" s="293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291">
        <v>1</v>
      </c>
      <c r="B330" s="292"/>
      <c r="C330" s="292"/>
      <c r="D330" s="292"/>
      <c r="E330" s="292"/>
      <c r="F330" s="293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288" t="s">
        <v>133</v>
      </c>
      <c r="L348" s="288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289" t="s">
        <v>175</v>
      </c>
      <c r="E351" s="290"/>
      <c r="F351" s="290"/>
      <c r="G351" s="290"/>
      <c r="H351" s="241"/>
      <c r="I351" s="186" t="s">
        <v>132</v>
      </c>
      <c r="J351" s="5"/>
      <c r="K351" s="288" t="s">
        <v>133</v>
      </c>
      <c r="L351" s="288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</customSheetViews>
  <mergeCells count="35">
    <mergeCell ref="K351:L351"/>
    <mergeCell ref="A288:F288"/>
    <mergeCell ref="K348:L348"/>
    <mergeCell ref="A330:F330"/>
    <mergeCell ref="G17:K17"/>
    <mergeCell ref="C21:I21"/>
    <mergeCell ref="D351:G351"/>
    <mergeCell ref="A131:F131"/>
    <mergeCell ref="A90:F90"/>
    <mergeCell ref="A208:F208"/>
    <mergeCell ref="A171:F171"/>
    <mergeCell ref="A29:F29"/>
    <mergeCell ref="A54:F54"/>
    <mergeCell ref="A247:F247"/>
    <mergeCell ref="G27:G28"/>
    <mergeCell ref="H27:H28"/>
    <mergeCell ref="J1:L5"/>
    <mergeCell ref="G6:K6"/>
    <mergeCell ref="A7:L7"/>
    <mergeCell ref="G8:K8"/>
    <mergeCell ref="G10:K10"/>
    <mergeCell ref="A9:L9"/>
    <mergeCell ref="G11:K11"/>
    <mergeCell ref="L27:L28"/>
    <mergeCell ref="C19:I19"/>
    <mergeCell ref="C20:I20"/>
    <mergeCell ref="B13:L13"/>
    <mergeCell ref="G25:H25"/>
    <mergeCell ref="K27:K28"/>
    <mergeCell ref="G15:K15"/>
    <mergeCell ref="C22:I22"/>
    <mergeCell ref="A18:L18"/>
    <mergeCell ref="I27:J27"/>
    <mergeCell ref="A27:F28"/>
    <mergeCell ref="G16:K16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6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28"/>
  <sheetViews>
    <sheetView showZeros="0" tabSelected="1" topLeftCell="A10" zoomScaleNormal="100" zoomScaleSheetLayoutView="120" workbookViewId="0">
      <selection activeCell="R7" sqref="R7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71093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16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169"/>
      <c r="J5" s="245" t="s">
        <v>190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13.5" customHeight="1">
      <c r="A6" s="3"/>
      <c r="B6" s="3"/>
      <c r="C6" s="3"/>
      <c r="D6" s="3"/>
      <c r="E6" s="3"/>
      <c r="F6" s="336"/>
      <c r="G6" s="336"/>
      <c r="H6" s="336"/>
      <c r="I6" s="336"/>
      <c r="J6" s="336"/>
      <c r="K6" s="336"/>
      <c r="L6" s="336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310" t="s">
        <v>173</v>
      </c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9"/>
      <c r="B8" s="180"/>
      <c r="C8" s="180"/>
      <c r="D8" s="180"/>
      <c r="E8" s="180"/>
      <c r="F8" s="180"/>
      <c r="G8" s="331" t="s">
        <v>161</v>
      </c>
      <c r="H8" s="331"/>
      <c r="I8" s="331"/>
      <c r="J8" s="331"/>
      <c r="K8" s="331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329" t="s">
        <v>194</v>
      </c>
      <c r="B9" s="329"/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F10" s="262"/>
      <c r="G10" s="341" t="s">
        <v>191</v>
      </c>
      <c r="H10" s="341"/>
      <c r="I10" s="341"/>
      <c r="J10" s="341"/>
      <c r="K10" s="341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332" t="s">
        <v>162</v>
      </c>
      <c r="H11" s="332"/>
      <c r="I11" s="332"/>
      <c r="J11" s="332"/>
      <c r="K11" s="33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329" t="s">
        <v>5</v>
      </c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330" t="s">
        <v>195</v>
      </c>
      <c r="H15" s="330"/>
      <c r="I15" s="330"/>
      <c r="J15" s="330"/>
      <c r="K15" s="330"/>
      <c r="M15" s="3"/>
      <c r="N15" s="3"/>
      <c r="O15" s="3"/>
      <c r="P15" s="3"/>
    </row>
    <row r="16" spans="1:36" ht="11.25" customHeight="1">
      <c r="G16" s="338" t="s">
        <v>192</v>
      </c>
      <c r="H16" s="338"/>
      <c r="I16" s="338"/>
      <c r="J16" s="338"/>
      <c r="K16" s="338"/>
      <c r="M16" s="3"/>
      <c r="N16" s="3"/>
      <c r="O16" s="3"/>
      <c r="P16" s="3"/>
    </row>
    <row r="17" spans="1:17" ht="15.75">
      <c r="A17" s="5"/>
      <c r="B17" s="169"/>
      <c r="C17" s="169"/>
      <c r="D17" s="169"/>
      <c r="E17" s="337"/>
      <c r="F17" s="337"/>
      <c r="G17" s="337"/>
      <c r="H17" s="337"/>
      <c r="I17" s="337"/>
      <c r="J17" s="337"/>
      <c r="K17" s="337"/>
      <c r="L17" s="169"/>
      <c r="M17" s="3"/>
      <c r="N17" s="3"/>
      <c r="O17" s="3"/>
      <c r="P17" s="3"/>
    </row>
    <row r="18" spans="1:17" ht="12" customHeight="1">
      <c r="A18" s="295" t="s">
        <v>177</v>
      </c>
      <c r="B18" s="295"/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333"/>
      <c r="D22" s="335"/>
      <c r="E22" s="335"/>
      <c r="F22" s="335"/>
      <c r="G22" s="335"/>
      <c r="H22" s="335"/>
      <c r="I22" s="335"/>
      <c r="J22" s="4"/>
      <c r="K22" s="177" t="s">
        <v>1</v>
      </c>
      <c r="L22" s="16"/>
      <c r="M22" s="104"/>
      <c r="N22" s="3"/>
      <c r="O22" s="3"/>
      <c r="P22" s="3"/>
    </row>
    <row r="23" spans="1:17" ht="12" customHeight="1">
      <c r="A23" s="3"/>
      <c r="B23" s="3"/>
      <c r="C23" s="5"/>
      <c r="D23" s="4"/>
      <c r="E23" s="4"/>
      <c r="F23" s="4"/>
      <c r="G23" s="244"/>
      <c r="H23" s="232"/>
      <c r="I23" s="4"/>
      <c r="J23" s="178" t="s">
        <v>6</v>
      </c>
      <c r="K23" s="230"/>
      <c r="L23" s="15"/>
      <c r="M23" s="104"/>
      <c r="N23" s="3"/>
      <c r="O23" s="3"/>
      <c r="P23" s="3"/>
    </row>
    <row r="24" spans="1:17" ht="12.75" customHeight="1">
      <c r="A24" s="3"/>
      <c r="B24" s="3"/>
      <c r="C24" s="5"/>
      <c r="D24" s="4"/>
      <c r="E24" s="4"/>
      <c r="F24" s="4"/>
      <c r="G24" s="229" t="s">
        <v>167</v>
      </c>
      <c r="H24" s="234" t="s">
        <v>193</v>
      </c>
      <c r="I24" s="236"/>
      <c r="J24" s="231"/>
      <c r="K24" s="15"/>
      <c r="L24" s="15"/>
      <c r="M24" s="104"/>
      <c r="N24" s="3"/>
      <c r="O24" s="3"/>
      <c r="P24" s="3"/>
    </row>
    <row r="25" spans="1:17" ht="13.5" customHeight="1">
      <c r="A25" s="3"/>
      <c r="B25" s="3"/>
      <c r="C25" s="5"/>
      <c r="D25" s="4"/>
      <c r="E25" s="4"/>
      <c r="F25" s="4"/>
      <c r="G25" s="324" t="s">
        <v>7</v>
      </c>
      <c r="H25" s="324"/>
      <c r="I25" s="233"/>
      <c r="J25" s="235"/>
      <c r="K25" s="15"/>
      <c r="L25" s="15"/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312" t="s">
        <v>2</v>
      </c>
      <c r="B27" s="313"/>
      <c r="C27" s="314"/>
      <c r="D27" s="314"/>
      <c r="E27" s="314"/>
      <c r="F27" s="314"/>
      <c r="G27" s="317" t="s">
        <v>3</v>
      </c>
      <c r="H27" s="319" t="s">
        <v>143</v>
      </c>
      <c r="I27" s="321" t="s">
        <v>147</v>
      </c>
      <c r="J27" s="322"/>
      <c r="K27" s="304" t="s">
        <v>144</v>
      </c>
      <c r="L27" s="302" t="s">
        <v>168</v>
      </c>
      <c r="M27" s="105"/>
      <c r="N27" s="3"/>
      <c r="O27" s="3"/>
      <c r="P27" s="3"/>
    </row>
    <row r="28" spans="1:17" ht="46.5" customHeight="1">
      <c r="A28" s="315"/>
      <c r="B28" s="316"/>
      <c r="C28" s="316"/>
      <c r="D28" s="316"/>
      <c r="E28" s="316"/>
      <c r="F28" s="316"/>
      <c r="G28" s="318"/>
      <c r="H28" s="320"/>
      <c r="I28" s="182" t="s">
        <v>142</v>
      </c>
      <c r="J28" s="183" t="s">
        <v>141</v>
      </c>
      <c r="K28" s="305"/>
      <c r="L28" s="303"/>
      <c r="M28" s="3"/>
      <c r="N28" s="3"/>
      <c r="O28" s="3"/>
      <c r="P28" s="3"/>
      <c r="Q28" s="3"/>
    </row>
    <row r="29" spans="1:17" ht="11.25" customHeight="1">
      <c r="A29" s="296" t="s">
        <v>139</v>
      </c>
      <c r="B29" s="297"/>
      <c r="C29" s="297"/>
      <c r="D29" s="297"/>
      <c r="E29" s="297"/>
      <c r="F29" s="298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260">
        <f>SUM(I31+I41+I62+I83+I91+I107+I130+I146+I155)</f>
        <v>0</v>
      </c>
      <c r="J30" s="260">
        <f>SUM(J31+J41+J62+J83+J91+J107+J130+J146+J155)</f>
        <v>0</v>
      </c>
      <c r="K30" s="261">
        <f>SUM(K31+K41+K62+K83+K91+K107+K130+K146+K155)</f>
        <v>0</v>
      </c>
      <c r="L30" s="260">
        <f>SUM(L31+L41+L62+L83+L91+L107+L130+L146+L155)</f>
        <v>0</v>
      </c>
      <c r="M30" s="96"/>
      <c r="N30" s="96"/>
      <c r="O30" s="96"/>
      <c r="P30" s="96"/>
      <c r="Q30" s="96"/>
    </row>
    <row r="31" spans="1:1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260">
        <f>SUM(I32+I37)</f>
        <v>0</v>
      </c>
      <c r="J31" s="260">
        <f>SUM(J32+J37)</f>
        <v>0</v>
      </c>
      <c r="K31" s="265">
        <f>SUM(K32+K37)</f>
        <v>0</v>
      </c>
      <c r="L31" s="266">
        <f>SUM(L32+L37)</f>
        <v>0</v>
      </c>
      <c r="M31" s="3"/>
      <c r="N31" s="3"/>
      <c r="O31" s="3"/>
      <c r="P31" s="3"/>
      <c r="Q31" s="3"/>
    </row>
    <row r="32" spans="1:1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250">
        <f>SUM(I33)</f>
        <v>0</v>
      </c>
      <c r="J32" s="250">
        <f t="shared" ref="J32:L33" si="0">SUM(J33)</f>
        <v>0</v>
      </c>
      <c r="K32" s="251">
        <f t="shared" si="0"/>
        <v>0</v>
      </c>
      <c r="L32" s="250">
        <f t="shared" si="0"/>
        <v>0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250">
        <f>SUM(I34)</f>
        <v>0</v>
      </c>
      <c r="J33" s="250">
        <f t="shared" si="0"/>
        <v>0</v>
      </c>
      <c r="K33" s="251">
        <f t="shared" si="0"/>
        <v>0</v>
      </c>
      <c r="L33" s="250">
        <f t="shared" si="0"/>
        <v>0</v>
      </c>
      <c r="M33" s="3"/>
      <c r="N33" s="3"/>
      <c r="O33" s="3"/>
      <c r="P33" s="3"/>
      <c r="Q33" s="3"/>
    </row>
    <row r="34" spans="1:1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251">
        <f>SUM(I35:I36)</f>
        <v>0</v>
      </c>
      <c r="J34" s="250">
        <f>SUM(J35:J36)</f>
        <v>0</v>
      </c>
      <c r="K34" s="251">
        <f>SUM(K35:K36)</f>
        <v>0</v>
      </c>
      <c r="L34" s="250">
        <f>SUM(L35:L36)</f>
        <v>0</v>
      </c>
      <c r="M34" s="3"/>
      <c r="N34" s="3"/>
      <c r="O34" s="3"/>
      <c r="P34" s="3"/>
      <c r="Q34" s="3"/>
    </row>
    <row r="35" spans="1:1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267"/>
      <c r="J35" s="247"/>
      <c r="K35" s="247"/>
      <c r="L35" s="247"/>
      <c r="M35" s="3"/>
      <c r="N35" s="3"/>
      <c r="O35" s="3"/>
      <c r="P35" s="3"/>
      <c r="Q35" s="3"/>
    </row>
    <row r="36" spans="1:1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247"/>
      <c r="J36" s="247"/>
      <c r="K36" s="247"/>
      <c r="L36" s="247"/>
      <c r="M36" s="3"/>
      <c r="N36" s="3"/>
      <c r="O36" s="3"/>
      <c r="P36" s="3"/>
      <c r="Q36" s="3"/>
    </row>
    <row r="37" spans="1:1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251">
        <f>I38</f>
        <v>0</v>
      </c>
      <c r="J37" s="250">
        <f t="shared" ref="J37:L38" si="1">J38</f>
        <v>0</v>
      </c>
      <c r="K37" s="251">
        <f t="shared" si="1"/>
        <v>0</v>
      </c>
      <c r="L37" s="250">
        <f t="shared" si="1"/>
        <v>0</v>
      </c>
      <c r="M37" s="3"/>
      <c r="N37" s="3"/>
      <c r="O37" s="3"/>
      <c r="P37" s="3"/>
      <c r="Q37" s="3"/>
    </row>
    <row r="38" spans="1:1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251">
        <f>I39</f>
        <v>0</v>
      </c>
      <c r="J38" s="250">
        <f t="shared" si="1"/>
        <v>0</v>
      </c>
      <c r="K38" s="250">
        <f t="shared" si="1"/>
        <v>0</v>
      </c>
      <c r="L38" s="250">
        <f t="shared" si="1"/>
        <v>0</v>
      </c>
      <c r="M38" s="3"/>
      <c r="N38" s="3"/>
      <c r="O38" s="3"/>
      <c r="P38" s="3"/>
      <c r="Q38" s="3"/>
    </row>
    <row r="39" spans="1:1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250">
        <f>I40</f>
        <v>0</v>
      </c>
      <c r="J39" s="250">
        <f>J40</f>
        <v>0</v>
      </c>
      <c r="K39" s="250">
        <f>K40</f>
        <v>0</v>
      </c>
      <c r="L39" s="250">
        <f>L40</f>
        <v>0</v>
      </c>
      <c r="M39" s="3"/>
      <c r="N39" s="3"/>
      <c r="O39" s="3"/>
      <c r="P39" s="3"/>
      <c r="Q39" s="3"/>
    </row>
    <row r="40" spans="1:1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246"/>
      <c r="J40" s="247"/>
      <c r="K40" s="247"/>
      <c r="L40" s="247"/>
      <c r="M40" s="3"/>
      <c r="N40" s="3"/>
      <c r="O40" s="3"/>
      <c r="P40" s="3"/>
      <c r="Q40" s="3"/>
    </row>
    <row r="41" spans="1:1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248">
        <f t="shared" ref="I41:L43" si="2">I42</f>
        <v>0</v>
      </c>
      <c r="J41" s="249">
        <f t="shared" si="2"/>
        <v>0</v>
      </c>
      <c r="K41" s="248">
        <f t="shared" si="2"/>
        <v>0</v>
      </c>
      <c r="L41" s="248">
        <f t="shared" si="2"/>
        <v>0</v>
      </c>
      <c r="M41" s="3"/>
      <c r="N41" s="3"/>
      <c r="O41" s="3"/>
      <c r="P41" s="3"/>
      <c r="Q41" s="3"/>
    </row>
    <row r="42" spans="1:1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250">
        <f t="shared" si="2"/>
        <v>0</v>
      </c>
      <c r="J42" s="251">
        <f t="shared" si="2"/>
        <v>0</v>
      </c>
      <c r="K42" s="250">
        <f t="shared" si="2"/>
        <v>0</v>
      </c>
      <c r="L42" s="251">
        <f t="shared" si="2"/>
        <v>0</v>
      </c>
      <c r="M42" s="3"/>
      <c r="N42" s="3"/>
      <c r="O42" s="3"/>
      <c r="P42" s="3"/>
      <c r="Q42" s="3"/>
    </row>
    <row r="43" spans="1:1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250">
        <f t="shared" si="2"/>
        <v>0</v>
      </c>
      <c r="J43" s="251">
        <f t="shared" si="2"/>
        <v>0</v>
      </c>
      <c r="K43" s="252">
        <f t="shared" si="2"/>
        <v>0</v>
      </c>
      <c r="L43" s="252">
        <f t="shared" si="2"/>
        <v>0</v>
      </c>
      <c r="M43" s="3"/>
      <c r="N43" s="3"/>
      <c r="O43" s="3"/>
      <c r="P43" s="3"/>
      <c r="Q43" s="3"/>
    </row>
    <row r="44" spans="1:1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253">
        <f>SUM(I45:I61)-I53</f>
        <v>0</v>
      </c>
      <c r="J44" s="254">
        <f>SUM(J45:J61)-J53</f>
        <v>0</v>
      </c>
      <c r="K44" s="254">
        <f>SUM(K45:K61)-K53</f>
        <v>0</v>
      </c>
      <c r="L44" s="255">
        <f>SUM(L45:L61)-L53</f>
        <v>0</v>
      </c>
      <c r="M44" s="3"/>
      <c r="N44" s="3"/>
      <c r="O44" s="3"/>
      <c r="P44" s="3"/>
      <c r="Q44" s="3"/>
    </row>
    <row r="45" spans="1:1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247"/>
      <c r="J45" s="247"/>
      <c r="K45" s="247"/>
      <c r="L45" s="247"/>
      <c r="M45" s="3"/>
      <c r="N45" s="3"/>
      <c r="O45" s="3"/>
      <c r="P45" s="3"/>
      <c r="Q45" s="3"/>
    </row>
    <row r="46" spans="1:1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247"/>
      <c r="J46" s="247"/>
      <c r="K46" s="247"/>
      <c r="L46" s="247"/>
      <c r="M46" s="3"/>
      <c r="N46" s="3"/>
      <c r="O46" s="3"/>
      <c r="P46" s="3"/>
      <c r="Q46" s="3"/>
    </row>
    <row r="47" spans="1:1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247"/>
      <c r="J47" s="247"/>
      <c r="K47" s="247"/>
      <c r="L47" s="247"/>
      <c r="M47" s="3"/>
      <c r="N47" s="3"/>
      <c r="O47" s="3"/>
      <c r="P47" s="3"/>
      <c r="Q47" s="3"/>
    </row>
    <row r="48" spans="1:17" ht="18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247"/>
      <c r="J48" s="247"/>
      <c r="K48" s="247"/>
      <c r="L48" s="247"/>
      <c r="M48" s="3"/>
      <c r="N48" s="3"/>
      <c r="O48" s="3"/>
      <c r="P48" s="3"/>
      <c r="Q48" s="3"/>
    </row>
    <row r="49" spans="1:17" ht="18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247"/>
      <c r="J49" s="247"/>
      <c r="K49" s="247"/>
      <c r="L49" s="247"/>
      <c r="M49" s="3"/>
      <c r="N49" s="3"/>
      <c r="O49" s="3"/>
      <c r="P49" s="3"/>
      <c r="Q49" s="3"/>
    </row>
    <row r="50" spans="1:17" ht="18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247"/>
      <c r="J50" s="247"/>
      <c r="K50" s="247"/>
      <c r="L50" s="247"/>
      <c r="M50" s="3"/>
      <c r="N50" s="3"/>
      <c r="O50" s="3"/>
      <c r="P50" s="3"/>
      <c r="Q50" s="3"/>
    </row>
    <row r="51" spans="1:17" ht="18.75" customHeight="1">
      <c r="A51" s="102">
        <v>2</v>
      </c>
      <c r="B51" s="95">
        <v>2</v>
      </c>
      <c r="C51" s="93">
        <v>1</v>
      </c>
      <c r="D51" s="94">
        <v>1</v>
      </c>
      <c r="E51" s="95">
        <v>1</v>
      </c>
      <c r="F51" s="86">
        <v>10</v>
      </c>
      <c r="G51" s="93" t="s">
        <v>22</v>
      </c>
      <c r="H51" s="193">
        <v>22</v>
      </c>
      <c r="I51" s="247"/>
      <c r="J51" s="247"/>
      <c r="K51" s="247"/>
      <c r="L51" s="247"/>
      <c r="M51" s="3"/>
      <c r="N51" s="3"/>
      <c r="O51" s="3"/>
      <c r="P51" s="3"/>
      <c r="Q51" s="3"/>
    </row>
    <row r="52" spans="1:17" ht="42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11</v>
      </c>
      <c r="G52" s="48" t="s">
        <v>89</v>
      </c>
      <c r="H52" s="191">
        <v>23</v>
      </c>
      <c r="I52" s="246"/>
      <c r="J52" s="247"/>
      <c r="K52" s="247"/>
      <c r="L52" s="247"/>
      <c r="M52" s="3"/>
      <c r="N52" s="3"/>
      <c r="O52" s="3"/>
      <c r="P52" s="3"/>
      <c r="Q52" s="3"/>
    </row>
    <row r="53" spans="1:17" ht="11.25" customHeight="1">
      <c r="A53" s="294">
        <v>1</v>
      </c>
      <c r="B53" s="292"/>
      <c r="C53" s="292"/>
      <c r="D53" s="292"/>
      <c r="E53" s="292"/>
      <c r="F53" s="293"/>
      <c r="G53" s="208">
        <v>2</v>
      </c>
      <c r="H53" s="209">
        <v>3</v>
      </c>
      <c r="I53" s="210">
        <v>4</v>
      </c>
      <c r="J53" s="211">
        <v>5</v>
      </c>
      <c r="K53" s="212">
        <v>6</v>
      </c>
      <c r="L53" s="210">
        <v>7</v>
      </c>
      <c r="M53" s="3"/>
      <c r="N53" s="3"/>
      <c r="O53" s="3"/>
      <c r="P53" s="3"/>
      <c r="Q53" s="3"/>
    </row>
    <row r="54" spans="1:17" ht="15.75" customHeight="1">
      <c r="A54" s="38">
        <v>2</v>
      </c>
      <c r="B54" s="91">
        <v>2</v>
      </c>
      <c r="C54" s="77">
        <v>1</v>
      </c>
      <c r="D54" s="77">
        <v>1</v>
      </c>
      <c r="E54" s="77">
        <v>1</v>
      </c>
      <c r="F54" s="87">
        <v>12</v>
      </c>
      <c r="G54" s="77" t="s">
        <v>23</v>
      </c>
      <c r="H54" s="194">
        <v>24</v>
      </c>
      <c r="I54" s="268"/>
      <c r="J54" s="247"/>
      <c r="K54" s="247"/>
      <c r="L54" s="247"/>
      <c r="M54" s="3"/>
      <c r="N54" s="3"/>
      <c r="O54" s="3"/>
      <c r="P54" s="3"/>
      <c r="Q54" s="3"/>
    </row>
    <row r="55" spans="1:17" ht="25.5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14</v>
      </c>
      <c r="G55" s="48" t="s">
        <v>186</v>
      </c>
      <c r="H55" s="189">
        <v>25</v>
      </c>
      <c r="I55" s="246"/>
      <c r="J55" s="246"/>
      <c r="K55" s="246"/>
      <c r="L55" s="246"/>
      <c r="M55" s="3"/>
      <c r="N55" s="3"/>
      <c r="O55" s="3"/>
      <c r="P55" s="3"/>
      <c r="Q55" s="3"/>
    </row>
    <row r="56" spans="1:1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15</v>
      </c>
      <c r="G56" s="48" t="s">
        <v>25</v>
      </c>
      <c r="H56" s="194">
        <v>26</v>
      </c>
      <c r="I56" s="246"/>
      <c r="J56" s="247"/>
      <c r="K56" s="247"/>
      <c r="L56" s="247"/>
      <c r="M56" s="3"/>
      <c r="N56" s="3"/>
      <c r="O56" s="3"/>
      <c r="P56" s="3"/>
      <c r="Q56" s="3"/>
    </row>
    <row r="57" spans="1:17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16</v>
      </c>
      <c r="G57" s="48" t="s">
        <v>26</v>
      </c>
      <c r="H57" s="189">
        <v>27</v>
      </c>
      <c r="I57" s="246"/>
      <c r="J57" s="247"/>
      <c r="K57" s="247"/>
      <c r="L57" s="247"/>
      <c r="M57" s="3"/>
      <c r="N57" s="3"/>
      <c r="O57" s="3"/>
      <c r="P57" s="3"/>
      <c r="Q57" s="3"/>
    </row>
    <row r="58" spans="1:17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17</v>
      </c>
      <c r="G58" s="48" t="s">
        <v>187</v>
      </c>
      <c r="H58" s="194">
        <v>28</v>
      </c>
      <c r="I58" s="246"/>
      <c r="J58" s="246"/>
      <c r="K58" s="246"/>
      <c r="L58" s="246"/>
      <c r="M58" s="3"/>
      <c r="N58" s="3"/>
      <c r="O58" s="3"/>
      <c r="P58" s="3"/>
      <c r="Q58" s="3"/>
    </row>
    <row r="59" spans="1:17" ht="26.2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18</v>
      </c>
      <c r="G59" s="48" t="s">
        <v>189</v>
      </c>
      <c r="H59" s="189">
        <v>29</v>
      </c>
      <c r="I59" s="246"/>
      <c r="J59" s="246"/>
      <c r="K59" s="246"/>
      <c r="L59" s="246"/>
      <c r="M59" s="3"/>
      <c r="N59" s="3"/>
      <c r="O59" s="3"/>
      <c r="P59" s="3"/>
      <c r="Q59" s="3"/>
    </row>
    <row r="60" spans="1:17" ht="14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20</v>
      </c>
      <c r="G60" s="48" t="s">
        <v>149</v>
      </c>
      <c r="H60" s="194">
        <v>30</v>
      </c>
      <c r="I60" s="246"/>
      <c r="J60" s="247"/>
      <c r="K60" s="247"/>
      <c r="L60" s="247"/>
      <c r="M60" s="3"/>
      <c r="N60" s="3"/>
      <c r="O60" s="3"/>
      <c r="P60" s="3"/>
      <c r="Q60" s="3"/>
    </row>
    <row r="61" spans="1:17" ht="15" customHeight="1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30</v>
      </c>
      <c r="G61" s="48" t="s">
        <v>28</v>
      </c>
      <c r="H61" s="189">
        <v>31</v>
      </c>
      <c r="I61" s="246"/>
      <c r="J61" s="247"/>
      <c r="K61" s="247"/>
      <c r="L61" s="247"/>
      <c r="M61" s="3"/>
      <c r="N61" s="3"/>
      <c r="O61" s="3"/>
      <c r="P61" s="3"/>
      <c r="Q61" s="3"/>
    </row>
    <row r="62" spans="1:17" ht="14.25" customHeight="1">
      <c r="A62" s="144">
        <v>2</v>
      </c>
      <c r="B62" s="145">
        <v>3</v>
      </c>
      <c r="C62" s="73"/>
      <c r="D62" s="53"/>
      <c r="E62" s="53"/>
      <c r="F62" s="33"/>
      <c r="G62" s="143" t="s">
        <v>29</v>
      </c>
      <c r="H62" s="194">
        <v>32</v>
      </c>
      <c r="I62" s="269">
        <f>SUM(I63+I79)</f>
        <v>0</v>
      </c>
      <c r="J62" s="270">
        <f>SUM(J63+J79)</f>
        <v>0</v>
      </c>
      <c r="K62" s="271">
        <f>SUM(K63+K79)</f>
        <v>0</v>
      </c>
      <c r="L62" s="269">
        <f>SUM(L63+L79)</f>
        <v>0</v>
      </c>
      <c r="M62" s="3"/>
      <c r="N62" s="3"/>
      <c r="O62" s="3"/>
      <c r="P62" s="3"/>
      <c r="Q62" s="3"/>
    </row>
    <row r="63" spans="1:17" ht="13.5" customHeight="1">
      <c r="A63" s="31">
        <v>2</v>
      </c>
      <c r="B63" s="30">
        <v>3</v>
      </c>
      <c r="C63" s="47">
        <v>1</v>
      </c>
      <c r="D63" s="47"/>
      <c r="E63" s="47"/>
      <c r="F63" s="40"/>
      <c r="G63" s="84" t="s">
        <v>30</v>
      </c>
      <c r="H63" s="189">
        <v>33</v>
      </c>
      <c r="I63" s="250">
        <f>SUM(I64+I69+I74)</f>
        <v>0</v>
      </c>
      <c r="J63" s="272">
        <f>SUM(J64+J69+J74)</f>
        <v>0</v>
      </c>
      <c r="K63" s="251">
        <f>SUM(K64+K69+K74)</f>
        <v>0</v>
      </c>
      <c r="L63" s="250">
        <f>SUM(L64+L69+L74)</f>
        <v>0</v>
      </c>
      <c r="M63" s="3"/>
      <c r="N63" s="3"/>
      <c r="O63" s="3"/>
      <c r="P63" s="3"/>
      <c r="Q63" s="3"/>
    </row>
    <row r="64" spans="1:17" ht="15" customHeight="1">
      <c r="A64" s="31">
        <v>2</v>
      </c>
      <c r="B64" s="30">
        <v>3</v>
      </c>
      <c r="C64" s="47">
        <v>1</v>
      </c>
      <c r="D64" s="47">
        <v>1</v>
      </c>
      <c r="E64" s="47"/>
      <c r="F64" s="40"/>
      <c r="G64" s="84" t="s">
        <v>150</v>
      </c>
      <c r="H64" s="194">
        <v>34</v>
      </c>
      <c r="I64" s="250">
        <f>I65</f>
        <v>0</v>
      </c>
      <c r="J64" s="272">
        <f>J65</f>
        <v>0</v>
      </c>
      <c r="K64" s="251">
        <f>K65</f>
        <v>0</v>
      </c>
      <c r="L64" s="250">
        <f>L65</f>
        <v>0</v>
      </c>
      <c r="M64" s="3"/>
      <c r="N64" s="3"/>
      <c r="O64" s="3"/>
      <c r="P64" s="3"/>
      <c r="Q64" s="3"/>
    </row>
    <row r="65" spans="1:17" ht="13.5" customHeight="1">
      <c r="A65" s="31">
        <v>2</v>
      </c>
      <c r="B65" s="30">
        <v>3</v>
      </c>
      <c r="C65" s="47">
        <v>1</v>
      </c>
      <c r="D65" s="47">
        <v>1</v>
      </c>
      <c r="E65" s="47">
        <v>1</v>
      </c>
      <c r="F65" s="40"/>
      <c r="G65" s="47" t="s">
        <v>150</v>
      </c>
      <c r="H65" s="189">
        <v>35</v>
      </c>
      <c r="I65" s="250">
        <f>SUM(I66:I68)</f>
        <v>0</v>
      </c>
      <c r="J65" s="272">
        <f>SUM(J66:J68)</f>
        <v>0</v>
      </c>
      <c r="K65" s="251">
        <f>SUM(K66:K68)</f>
        <v>0</v>
      </c>
      <c r="L65" s="250">
        <f>SUM(L66:L68)</f>
        <v>0</v>
      </c>
      <c r="M65" s="3"/>
      <c r="N65" s="3"/>
      <c r="O65" s="3"/>
      <c r="P65" s="3"/>
      <c r="Q65" s="3"/>
    </row>
    <row r="66" spans="1:17" s="10" customFormat="1" ht="30" customHeight="1">
      <c r="A66" s="39">
        <v>2</v>
      </c>
      <c r="B66" s="42">
        <v>3</v>
      </c>
      <c r="C66" s="48">
        <v>1</v>
      </c>
      <c r="D66" s="48">
        <v>1</v>
      </c>
      <c r="E66" s="48">
        <v>1</v>
      </c>
      <c r="F66" s="36">
        <v>1</v>
      </c>
      <c r="G66" s="48" t="s">
        <v>10</v>
      </c>
      <c r="H66" s="194">
        <v>36</v>
      </c>
      <c r="I66" s="246"/>
      <c r="J66" s="246"/>
      <c r="K66" s="246"/>
      <c r="L66" s="246"/>
      <c r="M66" s="107"/>
      <c r="N66" s="107"/>
      <c r="O66" s="107"/>
      <c r="P66" s="107"/>
      <c r="Q66" s="107"/>
    </row>
    <row r="67" spans="1:17" ht="27" customHeight="1">
      <c r="A67" s="39">
        <v>2</v>
      </c>
      <c r="B67" s="95">
        <v>3</v>
      </c>
      <c r="C67" s="93">
        <v>1</v>
      </c>
      <c r="D67" s="93">
        <v>1</v>
      </c>
      <c r="E67" s="93">
        <v>1</v>
      </c>
      <c r="F67" s="86">
        <v>2</v>
      </c>
      <c r="G67" s="93" t="s">
        <v>4</v>
      </c>
      <c r="H67" s="189">
        <v>37</v>
      </c>
      <c r="I67" s="267"/>
      <c r="J67" s="267"/>
      <c r="K67" s="267"/>
      <c r="L67" s="267"/>
      <c r="M67" s="3"/>
      <c r="N67" s="3"/>
      <c r="O67" s="3"/>
      <c r="P67" s="3"/>
      <c r="Q67" s="3"/>
    </row>
    <row r="68" spans="1:17" ht="16.5" customHeight="1">
      <c r="A68" s="42">
        <v>2</v>
      </c>
      <c r="B68" s="48">
        <v>3</v>
      </c>
      <c r="C68" s="48">
        <v>1</v>
      </c>
      <c r="D68" s="48">
        <v>1</v>
      </c>
      <c r="E68" s="48">
        <v>1</v>
      </c>
      <c r="F68" s="36">
        <v>3</v>
      </c>
      <c r="G68" s="48" t="s">
        <v>91</v>
      </c>
      <c r="H68" s="194">
        <v>38</v>
      </c>
      <c r="I68" s="273"/>
      <c r="J68" s="246"/>
      <c r="K68" s="246"/>
      <c r="L68" s="246"/>
      <c r="M68" s="3"/>
      <c r="N68" s="3"/>
      <c r="O68" s="3"/>
      <c r="P68" s="3"/>
      <c r="Q68" s="3"/>
    </row>
    <row r="69" spans="1:17" ht="29.25" customHeight="1">
      <c r="A69" s="46">
        <v>2</v>
      </c>
      <c r="B69" s="53">
        <v>3</v>
      </c>
      <c r="C69" s="53">
        <v>1</v>
      </c>
      <c r="D69" s="53">
        <v>2</v>
      </c>
      <c r="E69" s="53"/>
      <c r="F69" s="33"/>
      <c r="G69" s="222" t="s">
        <v>31</v>
      </c>
      <c r="H69" s="189">
        <v>39</v>
      </c>
      <c r="I69" s="269">
        <f>I70</f>
        <v>0</v>
      </c>
      <c r="J69" s="270">
        <f>J70</f>
        <v>0</v>
      </c>
      <c r="K69" s="271">
        <f>K70</f>
        <v>0</v>
      </c>
      <c r="L69" s="271">
        <f>L70</f>
        <v>0</v>
      </c>
      <c r="M69" s="3"/>
      <c r="N69" s="3"/>
      <c r="O69" s="3"/>
      <c r="P69" s="3"/>
      <c r="Q69" s="3"/>
    </row>
    <row r="70" spans="1:17" ht="27" customHeight="1">
      <c r="A70" s="43">
        <v>2</v>
      </c>
      <c r="B70" s="50">
        <v>3</v>
      </c>
      <c r="C70" s="50">
        <v>1</v>
      </c>
      <c r="D70" s="50">
        <v>2</v>
      </c>
      <c r="E70" s="50">
        <v>1</v>
      </c>
      <c r="F70" s="70"/>
      <c r="G70" s="65" t="s">
        <v>31</v>
      </c>
      <c r="H70" s="194">
        <v>40</v>
      </c>
      <c r="I70" s="252">
        <f>SUM(I71:I73)</f>
        <v>0</v>
      </c>
      <c r="J70" s="274">
        <f>SUM(J71:J73)</f>
        <v>0</v>
      </c>
      <c r="K70" s="275">
        <f>SUM(K71:K73)</f>
        <v>0</v>
      </c>
      <c r="L70" s="251">
        <f>SUM(L71:L73)</f>
        <v>0</v>
      </c>
      <c r="M70" s="3"/>
      <c r="N70" s="3"/>
      <c r="O70" s="3"/>
      <c r="P70" s="3"/>
      <c r="Q70" s="3"/>
    </row>
    <row r="71" spans="1:17" s="10" customFormat="1" ht="27" customHeight="1">
      <c r="A71" s="42">
        <v>2</v>
      </c>
      <c r="B71" s="48">
        <v>3</v>
      </c>
      <c r="C71" s="48">
        <v>1</v>
      </c>
      <c r="D71" s="48">
        <v>2</v>
      </c>
      <c r="E71" s="48">
        <v>1</v>
      </c>
      <c r="F71" s="36">
        <v>1</v>
      </c>
      <c r="G71" s="42" t="s">
        <v>10</v>
      </c>
      <c r="H71" s="189">
        <v>41</v>
      </c>
      <c r="I71" s="246"/>
      <c r="J71" s="246"/>
      <c r="K71" s="246"/>
      <c r="L71" s="246"/>
      <c r="M71" s="107"/>
      <c r="N71" s="107"/>
      <c r="O71" s="107"/>
      <c r="P71" s="107"/>
      <c r="Q71" s="107"/>
    </row>
    <row r="72" spans="1:17" ht="27.75" customHeight="1">
      <c r="A72" s="42">
        <v>2</v>
      </c>
      <c r="B72" s="48">
        <v>3</v>
      </c>
      <c r="C72" s="48">
        <v>1</v>
      </c>
      <c r="D72" s="48">
        <v>2</v>
      </c>
      <c r="E72" s="48">
        <v>1</v>
      </c>
      <c r="F72" s="36">
        <v>2</v>
      </c>
      <c r="G72" s="42" t="s">
        <v>4</v>
      </c>
      <c r="H72" s="194">
        <v>42</v>
      </c>
      <c r="I72" s="246"/>
      <c r="J72" s="246"/>
      <c r="K72" s="246"/>
      <c r="L72" s="246"/>
      <c r="M72" s="3"/>
      <c r="N72" s="3"/>
      <c r="O72" s="3"/>
      <c r="P72" s="3"/>
      <c r="Q72" s="3"/>
    </row>
    <row r="73" spans="1:17" ht="15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3</v>
      </c>
      <c r="G73" s="42" t="s">
        <v>91</v>
      </c>
      <c r="H73" s="189">
        <v>43</v>
      </c>
      <c r="I73" s="246"/>
      <c r="J73" s="246"/>
      <c r="K73" s="246"/>
      <c r="L73" s="246"/>
      <c r="M73" s="3"/>
      <c r="N73" s="3"/>
      <c r="O73" s="3"/>
      <c r="P73" s="3"/>
      <c r="Q73" s="3"/>
    </row>
    <row r="74" spans="1:17" ht="16.5" customHeight="1">
      <c r="A74" s="30">
        <v>2</v>
      </c>
      <c r="B74" s="47">
        <v>3</v>
      </c>
      <c r="C74" s="47">
        <v>1</v>
      </c>
      <c r="D74" s="47">
        <v>3</v>
      </c>
      <c r="E74" s="47"/>
      <c r="F74" s="40"/>
      <c r="G74" s="85" t="s">
        <v>92</v>
      </c>
      <c r="H74" s="194">
        <v>44</v>
      </c>
      <c r="I74" s="250">
        <f>I75</f>
        <v>0</v>
      </c>
      <c r="J74" s="272">
        <f>J75</f>
        <v>0</v>
      </c>
      <c r="K74" s="272">
        <f>K75</f>
        <v>0</v>
      </c>
      <c r="L74" s="251">
        <f>L75</f>
        <v>0</v>
      </c>
      <c r="M74" s="3"/>
      <c r="N74" s="3"/>
      <c r="O74" s="3"/>
      <c r="P74" s="3"/>
      <c r="Q74" s="3"/>
    </row>
    <row r="75" spans="1:17" ht="15.75" customHeight="1">
      <c r="A75" s="30">
        <v>2</v>
      </c>
      <c r="B75" s="47">
        <v>3</v>
      </c>
      <c r="C75" s="47">
        <v>1</v>
      </c>
      <c r="D75" s="47">
        <v>3</v>
      </c>
      <c r="E75" s="47">
        <v>1</v>
      </c>
      <c r="F75" s="40"/>
      <c r="G75" s="30" t="s">
        <v>92</v>
      </c>
      <c r="H75" s="189">
        <v>45</v>
      </c>
      <c r="I75" s="250">
        <f>SUM(I76:I78)</f>
        <v>0</v>
      </c>
      <c r="J75" s="272">
        <f>SUM(J76:J78)</f>
        <v>0</v>
      </c>
      <c r="K75" s="272">
        <f>SUM(K76:K78)</f>
        <v>0</v>
      </c>
      <c r="L75" s="251">
        <f>SUM(L76:L78)</f>
        <v>0</v>
      </c>
      <c r="M75" s="3"/>
      <c r="N75" s="3"/>
      <c r="O75" s="3"/>
      <c r="P75" s="3"/>
      <c r="Q75" s="3"/>
    </row>
    <row r="76" spans="1:17" ht="15" customHeight="1">
      <c r="A76" s="95">
        <v>2</v>
      </c>
      <c r="B76" s="93">
        <v>3</v>
      </c>
      <c r="C76" s="93">
        <v>1</v>
      </c>
      <c r="D76" s="93">
        <v>3</v>
      </c>
      <c r="E76" s="93">
        <v>1</v>
      </c>
      <c r="F76" s="86">
        <v>1</v>
      </c>
      <c r="G76" s="95" t="s">
        <v>32</v>
      </c>
      <c r="H76" s="194">
        <v>46</v>
      </c>
      <c r="I76" s="267"/>
      <c r="J76" s="267"/>
      <c r="K76" s="267"/>
      <c r="L76" s="267"/>
      <c r="M76" s="3"/>
      <c r="N76" s="3"/>
      <c r="O76" s="3"/>
      <c r="P76" s="3"/>
      <c r="Q76" s="3"/>
    </row>
    <row r="77" spans="1:17" ht="16.5" customHeight="1">
      <c r="A77" s="42">
        <v>2</v>
      </c>
      <c r="B77" s="48">
        <v>3</v>
      </c>
      <c r="C77" s="48">
        <v>1</v>
      </c>
      <c r="D77" s="48">
        <v>3</v>
      </c>
      <c r="E77" s="48">
        <v>1</v>
      </c>
      <c r="F77" s="36">
        <v>2</v>
      </c>
      <c r="G77" s="42" t="s">
        <v>33</v>
      </c>
      <c r="H77" s="189">
        <v>47</v>
      </c>
      <c r="I77" s="246"/>
      <c r="J77" s="246"/>
      <c r="K77" s="246"/>
      <c r="L77" s="246"/>
      <c r="M77" s="3"/>
      <c r="N77" s="3"/>
      <c r="O77" s="3"/>
      <c r="P77" s="3"/>
      <c r="Q77" s="3"/>
    </row>
    <row r="78" spans="1:17" ht="17.2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3</v>
      </c>
      <c r="G78" s="95" t="s">
        <v>34</v>
      </c>
      <c r="H78" s="194">
        <v>48</v>
      </c>
      <c r="I78" s="276"/>
      <c r="J78" s="267"/>
      <c r="K78" s="267"/>
      <c r="L78" s="267"/>
      <c r="M78" s="3"/>
      <c r="N78" s="3"/>
      <c r="O78" s="3"/>
      <c r="P78" s="3"/>
      <c r="Q78" s="3"/>
    </row>
    <row r="79" spans="1:17" ht="14.25" customHeight="1">
      <c r="A79" s="30">
        <v>2</v>
      </c>
      <c r="B79" s="47">
        <v>3</v>
      </c>
      <c r="C79" s="47">
        <v>2</v>
      </c>
      <c r="D79" s="47"/>
      <c r="E79" s="47"/>
      <c r="F79" s="40"/>
      <c r="G79" s="85" t="s">
        <v>35</v>
      </c>
      <c r="H79" s="189">
        <v>49</v>
      </c>
      <c r="I79" s="250">
        <f>I80</f>
        <v>0</v>
      </c>
      <c r="J79" s="272">
        <f t="shared" ref="J79:L81" si="3">J80</f>
        <v>0</v>
      </c>
      <c r="K79" s="272">
        <f t="shared" si="3"/>
        <v>0</v>
      </c>
      <c r="L79" s="251">
        <f t="shared" si="3"/>
        <v>0</v>
      </c>
      <c r="M79" s="3"/>
      <c r="N79" s="3"/>
      <c r="O79" s="3"/>
      <c r="P79" s="3"/>
      <c r="Q79" s="3"/>
    </row>
    <row r="80" spans="1:17" ht="37.5" customHeight="1">
      <c r="A80" s="30">
        <v>2</v>
      </c>
      <c r="B80" s="47">
        <v>3</v>
      </c>
      <c r="C80" s="47">
        <v>2</v>
      </c>
      <c r="D80" s="47">
        <v>1</v>
      </c>
      <c r="E80" s="47"/>
      <c r="F80" s="40"/>
      <c r="G80" s="30" t="s">
        <v>93</v>
      </c>
      <c r="H80" s="194">
        <v>50</v>
      </c>
      <c r="I80" s="250">
        <f>I81</f>
        <v>0</v>
      </c>
      <c r="J80" s="272">
        <f t="shared" si="3"/>
        <v>0</v>
      </c>
      <c r="K80" s="272">
        <f t="shared" si="3"/>
        <v>0</v>
      </c>
      <c r="L80" s="251">
        <f t="shared" si="3"/>
        <v>0</v>
      </c>
      <c r="M80" s="3"/>
      <c r="N80" s="3"/>
      <c r="O80" s="3"/>
      <c r="P80" s="3"/>
      <c r="Q80" s="3"/>
    </row>
    <row r="81" spans="1:17" ht="28.5" customHeight="1">
      <c r="A81" s="30">
        <v>2</v>
      </c>
      <c r="B81" s="47">
        <v>3</v>
      </c>
      <c r="C81" s="47">
        <v>2</v>
      </c>
      <c r="D81" s="47">
        <v>1</v>
      </c>
      <c r="E81" s="47">
        <v>1</v>
      </c>
      <c r="F81" s="40"/>
      <c r="G81" s="30" t="s">
        <v>93</v>
      </c>
      <c r="H81" s="189">
        <v>51</v>
      </c>
      <c r="I81" s="250">
        <f>I82</f>
        <v>0</v>
      </c>
      <c r="J81" s="272">
        <f t="shared" si="3"/>
        <v>0</v>
      </c>
      <c r="K81" s="272">
        <f t="shared" si="3"/>
        <v>0</v>
      </c>
      <c r="L81" s="251">
        <f t="shared" si="3"/>
        <v>0</v>
      </c>
      <c r="M81" s="3"/>
      <c r="N81" s="3"/>
      <c r="O81" s="3"/>
      <c r="P81" s="3"/>
      <c r="Q81" s="3"/>
    </row>
    <row r="82" spans="1:17" ht="31.5" customHeight="1">
      <c r="A82" s="42">
        <v>2</v>
      </c>
      <c r="B82" s="48">
        <v>3</v>
      </c>
      <c r="C82" s="48">
        <v>2</v>
      </c>
      <c r="D82" s="48">
        <v>1</v>
      </c>
      <c r="E82" s="48">
        <v>1</v>
      </c>
      <c r="F82" s="36">
        <v>1</v>
      </c>
      <c r="G82" s="42" t="s">
        <v>93</v>
      </c>
      <c r="H82" s="194">
        <v>52</v>
      </c>
      <c r="I82" s="273"/>
      <c r="J82" s="246"/>
      <c r="K82" s="246"/>
      <c r="L82" s="246"/>
      <c r="M82" s="3"/>
      <c r="N82" s="3"/>
      <c r="O82" s="3"/>
      <c r="P82" s="3"/>
      <c r="Q82" s="3"/>
    </row>
    <row r="83" spans="1:17" ht="16.5" customHeight="1">
      <c r="A83" s="45">
        <v>2</v>
      </c>
      <c r="B83" s="52">
        <v>4</v>
      </c>
      <c r="C83" s="52"/>
      <c r="D83" s="52"/>
      <c r="E83" s="52"/>
      <c r="F83" s="69"/>
      <c r="G83" s="45" t="s">
        <v>36</v>
      </c>
      <c r="H83" s="189">
        <v>53</v>
      </c>
      <c r="I83" s="250">
        <f>I84</f>
        <v>0</v>
      </c>
      <c r="J83" s="272">
        <f t="shared" ref="J83:L85" si="4">J84</f>
        <v>0</v>
      </c>
      <c r="K83" s="272">
        <f t="shared" si="4"/>
        <v>0</v>
      </c>
      <c r="L83" s="251">
        <f t="shared" si="4"/>
        <v>0</v>
      </c>
      <c r="M83" s="3"/>
      <c r="N83" s="3"/>
      <c r="O83" s="3"/>
      <c r="P83" s="3"/>
      <c r="Q83" s="3"/>
    </row>
    <row r="84" spans="1:17" ht="15.75" customHeight="1">
      <c r="A84" s="30">
        <v>2</v>
      </c>
      <c r="B84" s="47">
        <v>4</v>
      </c>
      <c r="C84" s="47">
        <v>1</v>
      </c>
      <c r="D84" s="47"/>
      <c r="E84" s="47"/>
      <c r="F84" s="40"/>
      <c r="G84" s="85" t="s">
        <v>94</v>
      </c>
      <c r="H84" s="194">
        <v>54</v>
      </c>
      <c r="I84" s="250">
        <f>I85</f>
        <v>0</v>
      </c>
      <c r="J84" s="272">
        <f t="shared" si="4"/>
        <v>0</v>
      </c>
      <c r="K84" s="272">
        <f t="shared" si="4"/>
        <v>0</v>
      </c>
      <c r="L84" s="251">
        <f t="shared" si="4"/>
        <v>0</v>
      </c>
      <c r="M84" s="3"/>
      <c r="N84" s="3"/>
      <c r="O84" s="3"/>
      <c r="P84" s="3"/>
      <c r="Q84" s="3"/>
    </row>
    <row r="85" spans="1:17" ht="17.25" customHeight="1">
      <c r="A85" s="30">
        <v>2</v>
      </c>
      <c r="B85" s="47">
        <v>4</v>
      </c>
      <c r="C85" s="47">
        <v>1</v>
      </c>
      <c r="D85" s="47">
        <v>1</v>
      </c>
      <c r="E85" s="47"/>
      <c r="F85" s="40"/>
      <c r="G85" s="30" t="s">
        <v>94</v>
      </c>
      <c r="H85" s="189">
        <v>55</v>
      </c>
      <c r="I85" s="250">
        <f>I86</f>
        <v>0</v>
      </c>
      <c r="J85" s="272">
        <f t="shared" si="4"/>
        <v>0</v>
      </c>
      <c r="K85" s="272">
        <f t="shared" si="4"/>
        <v>0</v>
      </c>
      <c r="L85" s="251">
        <f t="shared" si="4"/>
        <v>0</v>
      </c>
      <c r="M85" s="3"/>
      <c r="N85" s="3"/>
      <c r="O85" s="3"/>
      <c r="P85" s="3"/>
      <c r="Q85" s="3"/>
    </row>
    <row r="86" spans="1:17" ht="18" customHeight="1">
      <c r="A86" s="30">
        <v>2</v>
      </c>
      <c r="B86" s="47">
        <v>4</v>
      </c>
      <c r="C86" s="47">
        <v>1</v>
      </c>
      <c r="D86" s="47">
        <v>1</v>
      </c>
      <c r="E86" s="47">
        <v>1</v>
      </c>
      <c r="F86" s="40"/>
      <c r="G86" s="30" t="s">
        <v>94</v>
      </c>
      <c r="H86" s="194">
        <v>56</v>
      </c>
      <c r="I86" s="250">
        <f>SUM(I87:I90)-I88</f>
        <v>0</v>
      </c>
      <c r="J86" s="272">
        <f>SUM(J87:J90)-J88</f>
        <v>0</v>
      </c>
      <c r="K86" s="272">
        <f>SUM(K87:K90)-K88</f>
        <v>0</v>
      </c>
      <c r="L86" s="251">
        <f>SUM(L87:L90)-L88</f>
        <v>0</v>
      </c>
      <c r="M86" s="3"/>
      <c r="N86" s="3"/>
      <c r="O86" s="3"/>
      <c r="P86" s="3"/>
      <c r="Q86" s="3"/>
    </row>
    <row r="87" spans="1:17" ht="16.5" customHeight="1">
      <c r="A87" s="42">
        <v>2</v>
      </c>
      <c r="B87" s="48">
        <v>4</v>
      </c>
      <c r="C87" s="48">
        <v>1</v>
      </c>
      <c r="D87" s="48">
        <v>1</v>
      </c>
      <c r="E87" s="48">
        <v>1</v>
      </c>
      <c r="F87" s="36">
        <v>1</v>
      </c>
      <c r="G87" s="42" t="s">
        <v>37</v>
      </c>
      <c r="H87" s="189">
        <v>57</v>
      </c>
      <c r="I87" s="246"/>
      <c r="J87" s="246"/>
      <c r="K87" s="246"/>
      <c r="L87" s="246"/>
      <c r="M87" s="3"/>
      <c r="N87" s="3"/>
      <c r="O87" s="3"/>
      <c r="P87" s="3"/>
      <c r="Q87" s="3"/>
    </row>
    <row r="88" spans="1:17" ht="12.75" customHeight="1">
      <c r="A88" s="299">
        <v>1</v>
      </c>
      <c r="B88" s="300"/>
      <c r="C88" s="300"/>
      <c r="D88" s="300"/>
      <c r="E88" s="300"/>
      <c r="F88" s="301"/>
      <c r="G88" s="213">
        <v>2</v>
      </c>
      <c r="H88" s="214">
        <v>3</v>
      </c>
      <c r="I88" s="285">
        <v>4</v>
      </c>
      <c r="J88" s="286">
        <v>5</v>
      </c>
      <c r="K88" s="286">
        <v>6</v>
      </c>
      <c r="L88" s="287">
        <v>7</v>
      </c>
      <c r="M88" s="3"/>
      <c r="N88" s="3"/>
      <c r="O88" s="3"/>
      <c r="P88" s="3"/>
      <c r="Q88" s="3"/>
    </row>
    <row r="89" spans="1:17" ht="13.5" customHeight="1">
      <c r="A89" s="42">
        <v>2</v>
      </c>
      <c r="B89" s="42">
        <v>4</v>
      </c>
      <c r="C89" s="42">
        <v>1</v>
      </c>
      <c r="D89" s="48">
        <v>1</v>
      </c>
      <c r="E89" s="48">
        <v>1</v>
      </c>
      <c r="F89" s="35">
        <v>2</v>
      </c>
      <c r="G89" s="59" t="s">
        <v>38</v>
      </c>
      <c r="H89" s="196">
        <v>58</v>
      </c>
      <c r="I89" s="246"/>
      <c r="J89" s="246"/>
      <c r="K89" s="246"/>
      <c r="L89" s="246"/>
      <c r="M89" s="3"/>
      <c r="N89" s="3"/>
      <c r="O89" s="3"/>
      <c r="P89" s="3"/>
      <c r="Q89" s="3"/>
    </row>
    <row r="90" spans="1:17">
      <c r="A90" s="42">
        <v>2</v>
      </c>
      <c r="B90" s="48">
        <v>4</v>
      </c>
      <c r="C90" s="42">
        <v>1</v>
      </c>
      <c r="D90" s="48">
        <v>1</v>
      </c>
      <c r="E90" s="48">
        <v>1</v>
      </c>
      <c r="F90" s="35">
        <v>3</v>
      </c>
      <c r="G90" s="59" t="s">
        <v>39</v>
      </c>
      <c r="H90" s="196">
        <v>59</v>
      </c>
      <c r="I90" s="273"/>
      <c r="J90" s="246"/>
      <c r="K90" s="246"/>
      <c r="L90" s="246"/>
      <c r="M90" s="3"/>
      <c r="N90" s="3"/>
      <c r="O90" s="3"/>
      <c r="P90" s="3"/>
      <c r="Q90" s="3"/>
    </row>
    <row r="91" spans="1:17">
      <c r="A91" s="45">
        <v>2</v>
      </c>
      <c r="B91" s="52">
        <v>5</v>
      </c>
      <c r="C91" s="45"/>
      <c r="D91" s="52"/>
      <c r="E91" s="52"/>
      <c r="F91" s="56"/>
      <c r="G91" s="62" t="s">
        <v>40</v>
      </c>
      <c r="H91" s="196">
        <v>60</v>
      </c>
      <c r="I91" s="250">
        <f>SUM(I92+I97+I102)</f>
        <v>0</v>
      </c>
      <c r="J91" s="272">
        <f>SUM(J92+J97+J102)</f>
        <v>0</v>
      </c>
      <c r="K91" s="272">
        <f>SUM(K92+K97+K102)</f>
        <v>0</v>
      </c>
      <c r="L91" s="251">
        <f>SUM(L92+L97+L102)</f>
        <v>0</v>
      </c>
      <c r="M91" s="3"/>
      <c r="N91" s="3"/>
      <c r="O91" s="3"/>
      <c r="P91" s="3"/>
      <c r="Q91" s="3"/>
    </row>
    <row r="92" spans="1:17">
      <c r="A92" s="46">
        <v>2</v>
      </c>
      <c r="B92" s="53">
        <v>5</v>
      </c>
      <c r="C92" s="46">
        <v>1</v>
      </c>
      <c r="D92" s="53"/>
      <c r="E92" s="53"/>
      <c r="F92" s="57"/>
      <c r="G92" s="223" t="s">
        <v>95</v>
      </c>
      <c r="H92" s="196">
        <v>61</v>
      </c>
      <c r="I92" s="269">
        <f>I93</f>
        <v>0</v>
      </c>
      <c r="J92" s="270">
        <f t="shared" ref="J92:L93" si="5">J93</f>
        <v>0</v>
      </c>
      <c r="K92" s="270">
        <f t="shared" si="5"/>
        <v>0</v>
      </c>
      <c r="L92" s="271">
        <f t="shared" si="5"/>
        <v>0</v>
      </c>
      <c r="M92" s="3"/>
      <c r="N92" s="3"/>
      <c r="O92" s="3"/>
      <c r="P92" s="3"/>
      <c r="Q92" s="3"/>
    </row>
    <row r="93" spans="1:17">
      <c r="A93" s="30">
        <v>2</v>
      </c>
      <c r="B93" s="47">
        <v>5</v>
      </c>
      <c r="C93" s="30">
        <v>1</v>
      </c>
      <c r="D93" s="47">
        <v>1</v>
      </c>
      <c r="E93" s="47"/>
      <c r="F93" s="29"/>
      <c r="G93" s="58" t="s">
        <v>95</v>
      </c>
      <c r="H93" s="196">
        <v>62</v>
      </c>
      <c r="I93" s="250">
        <f>I94</f>
        <v>0</v>
      </c>
      <c r="J93" s="272">
        <f t="shared" si="5"/>
        <v>0</v>
      </c>
      <c r="K93" s="272">
        <f t="shared" si="5"/>
        <v>0</v>
      </c>
      <c r="L93" s="251">
        <f t="shared" si="5"/>
        <v>0</v>
      </c>
      <c r="M93" s="3"/>
      <c r="N93" s="3"/>
      <c r="O93" s="3"/>
      <c r="P93" s="3"/>
      <c r="Q93" s="3"/>
    </row>
    <row r="94" spans="1:17">
      <c r="A94" s="30">
        <v>2</v>
      </c>
      <c r="B94" s="47">
        <v>5</v>
      </c>
      <c r="C94" s="30">
        <v>1</v>
      </c>
      <c r="D94" s="47">
        <v>1</v>
      </c>
      <c r="E94" s="47">
        <v>1</v>
      </c>
      <c r="F94" s="29"/>
      <c r="G94" s="58" t="s">
        <v>95</v>
      </c>
      <c r="H94" s="196">
        <v>63</v>
      </c>
      <c r="I94" s="250">
        <f>SUM(I95:I96)</f>
        <v>0</v>
      </c>
      <c r="J94" s="272">
        <f>SUM(J95:J96)</f>
        <v>0</v>
      </c>
      <c r="K94" s="272">
        <f>SUM(K95:K96)</f>
        <v>0</v>
      </c>
      <c r="L94" s="251">
        <f>SUM(L95:L96)</f>
        <v>0</v>
      </c>
      <c r="M94" s="3"/>
      <c r="N94" s="3"/>
      <c r="O94" s="3"/>
      <c r="P94" s="3"/>
      <c r="Q94" s="3"/>
    </row>
    <row r="95" spans="1:17">
      <c r="A95" s="30">
        <v>2</v>
      </c>
      <c r="B95" s="47">
        <v>5</v>
      </c>
      <c r="C95" s="30">
        <v>1</v>
      </c>
      <c r="D95" s="47">
        <v>1</v>
      </c>
      <c r="E95" s="47">
        <v>1</v>
      </c>
      <c r="F95" s="29">
        <v>1</v>
      </c>
      <c r="G95" s="58" t="s">
        <v>41</v>
      </c>
      <c r="H95" s="196">
        <v>64</v>
      </c>
      <c r="I95" s="246"/>
      <c r="J95" s="246"/>
      <c r="K95" s="246"/>
      <c r="L95" s="246"/>
      <c r="M95" s="3"/>
      <c r="N95" s="3"/>
      <c r="O95" s="3"/>
      <c r="P95" s="3"/>
      <c r="Q95" s="3"/>
    </row>
    <row r="96" spans="1:17">
      <c r="A96" s="44">
        <v>2</v>
      </c>
      <c r="B96" s="77">
        <v>5</v>
      </c>
      <c r="C96" s="91">
        <v>1</v>
      </c>
      <c r="D96" s="77">
        <v>1</v>
      </c>
      <c r="E96" s="77">
        <v>1</v>
      </c>
      <c r="F96" s="92">
        <v>2</v>
      </c>
      <c r="G96" s="76" t="s">
        <v>42</v>
      </c>
      <c r="H96" s="196">
        <v>65</v>
      </c>
      <c r="I96" s="277"/>
      <c r="J96" s="268"/>
      <c r="K96" s="268"/>
      <c r="L96" s="268"/>
      <c r="M96" s="3"/>
      <c r="N96" s="3"/>
      <c r="O96" s="3"/>
      <c r="P96" s="3"/>
      <c r="Q96" s="3"/>
    </row>
    <row r="97" spans="1:17" ht="12" customHeight="1">
      <c r="A97" s="30">
        <v>2</v>
      </c>
      <c r="B97" s="47">
        <v>5</v>
      </c>
      <c r="C97" s="30">
        <v>2</v>
      </c>
      <c r="D97" s="47"/>
      <c r="E97" s="47"/>
      <c r="F97" s="29"/>
      <c r="G97" s="224" t="s">
        <v>96</v>
      </c>
      <c r="H97" s="196">
        <v>66</v>
      </c>
      <c r="I97" s="250">
        <f>I98</f>
        <v>0</v>
      </c>
      <c r="J97" s="272">
        <f t="shared" ref="J97:L98" si="6">J98</f>
        <v>0</v>
      </c>
      <c r="K97" s="251">
        <f t="shared" si="6"/>
        <v>0</v>
      </c>
      <c r="L97" s="250">
        <f t="shared" si="6"/>
        <v>0</v>
      </c>
      <c r="M97" s="3"/>
      <c r="N97" s="3"/>
      <c r="O97" s="3"/>
      <c r="P97" s="3"/>
      <c r="Q97" s="3"/>
    </row>
    <row r="98" spans="1:17" ht="15.75" customHeight="1">
      <c r="A98" s="31">
        <v>2</v>
      </c>
      <c r="B98" s="30">
        <v>5</v>
      </c>
      <c r="C98" s="47">
        <v>2</v>
      </c>
      <c r="D98" s="58">
        <v>1</v>
      </c>
      <c r="E98" s="30"/>
      <c r="F98" s="29"/>
      <c r="G98" s="47" t="s">
        <v>96</v>
      </c>
      <c r="H98" s="196">
        <v>67</v>
      </c>
      <c r="I98" s="250">
        <f>I99</f>
        <v>0</v>
      </c>
      <c r="J98" s="272">
        <f t="shared" si="6"/>
        <v>0</v>
      </c>
      <c r="K98" s="251">
        <f t="shared" si="6"/>
        <v>0</v>
      </c>
      <c r="L98" s="250">
        <f t="shared" si="6"/>
        <v>0</v>
      </c>
      <c r="M98" s="3"/>
      <c r="N98" s="3"/>
      <c r="O98" s="3"/>
      <c r="P98" s="3"/>
      <c r="Q98" s="3"/>
    </row>
    <row r="99" spans="1:17" ht="15" customHeight="1">
      <c r="A99" s="31">
        <v>2</v>
      </c>
      <c r="B99" s="30">
        <v>5</v>
      </c>
      <c r="C99" s="47">
        <v>2</v>
      </c>
      <c r="D99" s="58">
        <v>1</v>
      </c>
      <c r="E99" s="30">
        <v>1</v>
      </c>
      <c r="F99" s="29"/>
      <c r="G99" s="47" t="s">
        <v>96</v>
      </c>
      <c r="H99" s="196">
        <v>68</v>
      </c>
      <c r="I99" s="250">
        <f>SUM(I100:I101)</f>
        <v>0</v>
      </c>
      <c r="J99" s="272">
        <f>SUM(J100:J101)</f>
        <v>0</v>
      </c>
      <c r="K99" s="251">
        <f>SUM(K100:K101)</f>
        <v>0</v>
      </c>
      <c r="L99" s="250">
        <f>SUM(L100:L101)</f>
        <v>0</v>
      </c>
      <c r="M99" s="3"/>
      <c r="N99" s="3"/>
      <c r="O99" s="3"/>
      <c r="P99" s="3"/>
      <c r="Q99" s="3"/>
    </row>
    <row r="100" spans="1:17">
      <c r="A100" s="39">
        <v>2</v>
      </c>
      <c r="B100" s="42">
        <v>5</v>
      </c>
      <c r="C100" s="48">
        <v>2</v>
      </c>
      <c r="D100" s="59">
        <v>1</v>
      </c>
      <c r="E100" s="42">
        <v>1</v>
      </c>
      <c r="F100" s="35">
        <v>1</v>
      </c>
      <c r="G100" s="48" t="s">
        <v>41</v>
      </c>
      <c r="H100" s="196">
        <v>69</v>
      </c>
      <c r="I100" s="273"/>
      <c r="J100" s="246"/>
      <c r="K100" s="246"/>
      <c r="L100" s="246"/>
      <c r="M100" s="3"/>
      <c r="N100" s="3"/>
      <c r="O100" s="3"/>
      <c r="P100" s="3"/>
      <c r="Q100" s="3"/>
    </row>
    <row r="101" spans="1:17" ht="15" customHeight="1">
      <c r="A101" s="39">
        <v>2</v>
      </c>
      <c r="B101" s="42">
        <v>5</v>
      </c>
      <c r="C101" s="48">
        <v>2</v>
      </c>
      <c r="D101" s="59">
        <v>1</v>
      </c>
      <c r="E101" s="42">
        <v>1</v>
      </c>
      <c r="F101" s="35">
        <v>2</v>
      </c>
      <c r="G101" s="48" t="s">
        <v>42</v>
      </c>
      <c r="H101" s="196">
        <v>70</v>
      </c>
      <c r="I101" s="246"/>
      <c r="J101" s="246"/>
      <c r="K101" s="246"/>
      <c r="L101" s="246"/>
      <c r="M101" s="3"/>
      <c r="N101" s="3"/>
      <c r="O101" s="3"/>
      <c r="P101" s="3"/>
      <c r="Q101" s="3"/>
    </row>
    <row r="102" spans="1:17" ht="15" customHeight="1">
      <c r="A102" s="31">
        <v>2</v>
      </c>
      <c r="B102" s="30">
        <v>5</v>
      </c>
      <c r="C102" s="47">
        <v>3</v>
      </c>
      <c r="D102" s="58"/>
      <c r="E102" s="30"/>
      <c r="F102" s="29"/>
      <c r="G102" s="84" t="s">
        <v>97</v>
      </c>
      <c r="H102" s="196">
        <v>71</v>
      </c>
      <c r="I102" s="250">
        <f t="shared" ref="I102:L103" si="7">I103</f>
        <v>0</v>
      </c>
      <c r="J102" s="272">
        <f t="shared" si="7"/>
        <v>0</v>
      </c>
      <c r="K102" s="251">
        <f t="shared" si="7"/>
        <v>0</v>
      </c>
      <c r="L102" s="250">
        <f t="shared" si="7"/>
        <v>0</v>
      </c>
      <c r="M102" s="3"/>
      <c r="N102" s="3"/>
      <c r="O102" s="3"/>
      <c r="P102" s="3"/>
      <c r="Q102" s="3"/>
    </row>
    <row r="103" spans="1:17" ht="13.5" customHeight="1">
      <c r="A103" s="31">
        <v>2</v>
      </c>
      <c r="B103" s="30">
        <v>5</v>
      </c>
      <c r="C103" s="47">
        <v>3</v>
      </c>
      <c r="D103" s="58">
        <v>1</v>
      </c>
      <c r="E103" s="30"/>
      <c r="F103" s="29"/>
      <c r="G103" s="47" t="s">
        <v>97</v>
      </c>
      <c r="H103" s="196">
        <v>72</v>
      </c>
      <c r="I103" s="250">
        <f t="shared" si="7"/>
        <v>0</v>
      </c>
      <c r="J103" s="272">
        <f t="shared" si="7"/>
        <v>0</v>
      </c>
      <c r="K103" s="251">
        <f t="shared" si="7"/>
        <v>0</v>
      </c>
      <c r="L103" s="250">
        <f t="shared" si="7"/>
        <v>0</v>
      </c>
      <c r="M103" s="3"/>
      <c r="N103" s="3"/>
      <c r="O103" s="3"/>
      <c r="P103" s="3"/>
      <c r="Q103" s="3"/>
    </row>
    <row r="104" spans="1:17" ht="14.25" customHeight="1">
      <c r="A104" s="34">
        <v>2</v>
      </c>
      <c r="B104" s="43">
        <v>5</v>
      </c>
      <c r="C104" s="50">
        <v>3</v>
      </c>
      <c r="D104" s="60">
        <v>1</v>
      </c>
      <c r="E104" s="43">
        <v>1</v>
      </c>
      <c r="F104" s="54"/>
      <c r="G104" s="50" t="s">
        <v>97</v>
      </c>
      <c r="H104" s="196">
        <v>73</v>
      </c>
      <c r="I104" s="252">
        <f>SUM(I105:I106)</f>
        <v>0</v>
      </c>
      <c r="J104" s="274">
        <f>SUM(J105:J106)</f>
        <v>0</v>
      </c>
      <c r="K104" s="275">
        <f>SUM(K105:K106)</f>
        <v>0</v>
      </c>
      <c r="L104" s="252">
        <f>SUM(L105:L106)</f>
        <v>0</v>
      </c>
      <c r="M104" s="3"/>
      <c r="N104" s="3"/>
      <c r="O104" s="3"/>
      <c r="P104" s="3"/>
      <c r="Q104" s="3"/>
    </row>
    <row r="105" spans="1:17" ht="15" customHeight="1">
      <c r="A105" s="39">
        <v>2</v>
      </c>
      <c r="B105" s="42">
        <v>5</v>
      </c>
      <c r="C105" s="48">
        <v>3</v>
      </c>
      <c r="D105" s="59">
        <v>1</v>
      </c>
      <c r="E105" s="42">
        <v>1</v>
      </c>
      <c r="F105" s="35">
        <v>1</v>
      </c>
      <c r="G105" s="48" t="s">
        <v>41</v>
      </c>
      <c r="H105" s="196">
        <v>74</v>
      </c>
      <c r="I105" s="246"/>
      <c r="J105" s="246"/>
      <c r="K105" s="246"/>
      <c r="L105" s="246"/>
      <c r="M105" s="3"/>
      <c r="N105" s="3"/>
      <c r="O105" s="3"/>
      <c r="P105" s="3"/>
      <c r="Q105" s="3"/>
    </row>
    <row r="106" spans="1:17" ht="13.5" customHeight="1">
      <c r="A106" s="38">
        <v>2</v>
      </c>
      <c r="B106" s="44">
        <v>5</v>
      </c>
      <c r="C106" s="51">
        <v>3</v>
      </c>
      <c r="D106" s="61">
        <v>1</v>
      </c>
      <c r="E106" s="44">
        <v>1</v>
      </c>
      <c r="F106" s="55">
        <v>2</v>
      </c>
      <c r="G106" s="51" t="s">
        <v>42</v>
      </c>
      <c r="H106" s="196">
        <v>75</v>
      </c>
      <c r="I106" s="278"/>
      <c r="J106" s="246"/>
      <c r="K106" s="246"/>
      <c r="L106" s="246"/>
      <c r="M106" s="3"/>
      <c r="N106" s="3"/>
      <c r="O106" s="3"/>
      <c r="P106" s="3"/>
      <c r="Q106" s="3"/>
    </row>
    <row r="107" spans="1:17" ht="16.5" customHeight="1">
      <c r="A107" s="41">
        <v>2</v>
      </c>
      <c r="B107" s="45">
        <v>6</v>
      </c>
      <c r="C107" s="52"/>
      <c r="D107" s="62"/>
      <c r="E107" s="45"/>
      <c r="F107" s="56"/>
      <c r="G107" s="164" t="s">
        <v>43</v>
      </c>
      <c r="H107" s="196">
        <v>76</v>
      </c>
      <c r="I107" s="250">
        <f>SUM(I108+I113+I117+I121+I125)</f>
        <v>0</v>
      </c>
      <c r="J107" s="272">
        <f>SUM(J108+J113+J117+J121+J125)</f>
        <v>0</v>
      </c>
      <c r="K107" s="251">
        <f>SUM(K108+K113+K117+K121+K125)</f>
        <v>0</v>
      </c>
      <c r="L107" s="250">
        <f>SUM(L108+L113+L117+L121+L125)</f>
        <v>0</v>
      </c>
      <c r="M107" s="3"/>
      <c r="N107" s="3"/>
      <c r="O107" s="3"/>
      <c r="P107" s="3"/>
      <c r="Q107" s="3"/>
    </row>
    <row r="108" spans="1:17" ht="14.25" customHeight="1">
      <c r="A108" s="34">
        <v>2</v>
      </c>
      <c r="B108" s="43">
        <v>6</v>
      </c>
      <c r="C108" s="50">
        <v>1</v>
      </c>
      <c r="D108" s="60"/>
      <c r="E108" s="43"/>
      <c r="F108" s="54"/>
      <c r="G108" s="225" t="s">
        <v>98</v>
      </c>
      <c r="H108" s="196">
        <v>77</v>
      </c>
      <c r="I108" s="252">
        <f t="shared" ref="I108:L109" si="8">I109</f>
        <v>0</v>
      </c>
      <c r="J108" s="274">
        <f t="shared" si="8"/>
        <v>0</v>
      </c>
      <c r="K108" s="275">
        <f t="shared" si="8"/>
        <v>0</v>
      </c>
      <c r="L108" s="252">
        <f t="shared" si="8"/>
        <v>0</v>
      </c>
      <c r="M108" s="3"/>
      <c r="N108" s="3"/>
      <c r="O108" s="3"/>
      <c r="P108" s="3"/>
      <c r="Q108" s="3"/>
    </row>
    <row r="109" spans="1:17" ht="14.25" customHeight="1">
      <c r="A109" s="31">
        <v>2</v>
      </c>
      <c r="B109" s="30">
        <v>6</v>
      </c>
      <c r="C109" s="47">
        <v>1</v>
      </c>
      <c r="D109" s="58">
        <v>1</v>
      </c>
      <c r="E109" s="30"/>
      <c r="F109" s="29"/>
      <c r="G109" s="47" t="s">
        <v>98</v>
      </c>
      <c r="H109" s="196">
        <v>78</v>
      </c>
      <c r="I109" s="250">
        <f t="shared" si="8"/>
        <v>0</v>
      </c>
      <c r="J109" s="272">
        <f t="shared" si="8"/>
        <v>0</v>
      </c>
      <c r="K109" s="251">
        <f t="shared" si="8"/>
        <v>0</v>
      </c>
      <c r="L109" s="250">
        <f t="shared" si="8"/>
        <v>0</v>
      </c>
      <c r="M109" s="3"/>
      <c r="N109" s="3"/>
      <c r="O109" s="3"/>
      <c r="P109" s="3"/>
      <c r="Q109" s="3"/>
    </row>
    <row r="110" spans="1:17">
      <c r="A110" s="31">
        <v>2</v>
      </c>
      <c r="B110" s="30">
        <v>6</v>
      </c>
      <c r="C110" s="47">
        <v>1</v>
      </c>
      <c r="D110" s="58">
        <v>1</v>
      </c>
      <c r="E110" s="30">
        <v>1</v>
      </c>
      <c r="F110" s="29"/>
      <c r="G110" s="47" t="s">
        <v>98</v>
      </c>
      <c r="H110" s="196">
        <v>79</v>
      </c>
      <c r="I110" s="250">
        <f>SUM(I111:I112)</f>
        <v>0</v>
      </c>
      <c r="J110" s="272">
        <f>SUM(J111:J112)</f>
        <v>0</v>
      </c>
      <c r="K110" s="251">
        <f>SUM(K111:K112)</f>
        <v>0</v>
      </c>
      <c r="L110" s="250">
        <f>SUM(L111:L112)</f>
        <v>0</v>
      </c>
      <c r="M110" s="3"/>
      <c r="N110" s="3"/>
      <c r="O110" s="3"/>
      <c r="P110" s="3"/>
      <c r="Q110" s="3"/>
    </row>
    <row r="111" spans="1:17" ht="13.5" customHeight="1">
      <c r="A111" s="31">
        <v>2</v>
      </c>
      <c r="B111" s="30">
        <v>6</v>
      </c>
      <c r="C111" s="47">
        <v>1</v>
      </c>
      <c r="D111" s="58">
        <v>1</v>
      </c>
      <c r="E111" s="30">
        <v>1</v>
      </c>
      <c r="F111" s="29">
        <v>1</v>
      </c>
      <c r="G111" s="47" t="s">
        <v>44</v>
      </c>
      <c r="H111" s="196">
        <v>80</v>
      </c>
      <c r="I111" s="273"/>
      <c r="J111" s="246"/>
      <c r="K111" s="246"/>
      <c r="L111" s="246"/>
      <c r="M111" s="3"/>
      <c r="N111" s="3"/>
      <c r="O111" s="3"/>
      <c r="P111" s="3"/>
      <c r="Q111" s="3"/>
    </row>
    <row r="112" spans="1:17">
      <c r="A112" s="64">
        <v>2</v>
      </c>
      <c r="B112" s="46">
        <v>6</v>
      </c>
      <c r="C112" s="53">
        <v>1</v>
      </c>
      <c r="D112" s="63">
        <v>1</v>
      </c>
      <c r="E112" s="46">
        <v>1</v>
      </c>
      <c r="F112" s="57">
        <v>2</v>
      </c>
      <c r="G112" s="53" t="s">
        <v>99</v>
      </c>
      <c r="H112" s="196">
        <v>81</v>
      </c>
      <c r="I112" s="267"/>
      <c r="J112" s="267"/>
      <c r="K112" s="267"/>
      <c r="L112" s="267"/>
      <c r="M112" s="3"/>
      <c r="N112" s="3"/>
      <c r="O112" s="3"/>
      <c r="P112" s="3"/>
      <c r="Q112" s="3"/>
    </row>
    <row r="113" spans="1:17">
      <c r="A113" s="31">
        <v>2</v>
      </c>
      <c r="B113" s="30">
        <v>6</v>
      </c>
      <c r="C113" s="47">
        <v>2</v>
      </c>
      <c r="D113" s="58"/>
      <c r="E113" s="30"/>
      <c r="F113" s="29"/>
      <c r="G113" s="84" t="s">
        <v>100</v>
      </c>
      <c r="H113" s="196">
        <v>82</v>
      </c>
      <c r="I113" s="250">
        <f>I114</f>
        <v>0</v>
      </c>
      <c r="J113" s="272">
        <f t="shared" ref="J113:L115" si="9">J114</f>
        <v>0</v>
      </c>
      <c r="K113" s="251">
        <f t="shared" si="9"/>
        <v>0</v>
      </c>
      <c r="L113" s="250">
        <f t="shared" si="9"/>
        <v>0</v>
      </c>
      <c r="M113" s="3"/>
      <c r="N113" s="3"/>
      <c r="O113" s="3"/>
      <c r="P113" s="3"/>
      <c r="Q113" s="3"/>
    </row>
    <row r="114" spans="1:17" ht="14.25" customHeight="1">
      <c r="A114" s="31">
        <v>2</v>
      </c>
      <c r="B114" s="30">
        <v>6</v>
      </c>
      <c r="C114" s="47">
        <v>2</v>
      </c>
      <c r="D114" s="58">
        <v>1</v>
      </c>
      <c r="E114" s="30"/>
      <c r="F114" s="29"/>
      <c r="G114" s="47" t="s">
        <v>100</v>
      </c>
      <c r="H114" s="196">
        <v>83</v>
      </c>
      <c r="I114" s="250">
        <f>I115</f>
        <v>0</v>
      </c>
      <c r="J114" s="272">
        <f t="shared" si="9"/>
        <v>0</v>
      </c>
      <c r="K114" s="251">
        <f t="shared" si="9"/>
        <v>0</v>
      </c>
      <c r="L114" s="250">
        <f t="shared" si="9"/>
        <v>0</v>
      </c>
      <c r="M114" s="3"/>
      <c r="N114" s="3"/>
      <c r="O114" s="3"/>
      <c r="P114" s="3"/>
      <c r="Q114" s="3"/>
    </row>
    <row r="115" spans="1:17" ht="14.25" customHeight="1">
      <c r="A115" s="31">
        <v>2</v>
      </c>
      <c r="B115" s="30">
        <v>6</v>
      </c>
      <c r="C115" s="47">
        <v>2</v>
      </c>
      <c r="D115" s="58">
        <v>1</v>
      </c>
      <c r="E115" s="30">
        <v>1</v>
      </c>
      <c r="F115" s="29"/>
      <c r="G115" s="47" t="s">
        <v>100</v>
      </c>
      <c r="H115" s="196">
        <v>84</v>
      </c>
      <c r="I115" s="279">
        <f>I116</f>
        <v>0</v>
      </c>
      <c r="J115" s="280">
        <f t="shared" si="9"/>
        <v>0</v>
      </c>
      <c r="K115" s="281">
        <f t="shared" si="9"/>
        <v>0</v>
      </c>
      <c r="L115" s="279">
        <f t="shared" si="9"/>
        <v>0</v>
      </c>
      <c r="M115" s="3"/>
      <c r="N115" s="3"/>
      <c r="O115" s="3"/>
      <c r="P115" s="3"/>
      <c r="Q115" s="3"/>
    </row>
    <row r="116" spans="1:17">
      <c r="A116" s="31">
        <v>2</v>
      </c>
      <c r="B116" s="30">
        <v>6</v>
      </c>
      <c r="C116" s="47">
        <v>2</v>
      </c>
      <c r="D116" s="58">
        <v>1</v>
      </c>
      <c r="E116" s="30">
        <v>1</v>
      </c>
      <c r="F116" s="29">
        <v>1</v>
      </c>
      <c r="G116" s="47" t="s">
        <v>100</v>
      </c>
      <c r="H116" s="196">
        <v>85</v>
      </c>
      <c r="I116" s="246"/>
      <c r="J116" s="246"/>
      <c r="K116" s="246"/>
      <c r="L116" s="246"/>
      <c r="M116" s="3"/>
      <c r="N116" s="3"/>
      <c r="O116" s="3"/>
      <c r="P116" s="3"/>
      <c r="Q116" s="3"/>
    </row>
    <row r="117" spans="1:17" ht="26.25" customHeight="1">
      <c r="A117" s="64">
        <v>2</v>
      </c>
      <c r="B117" s="46">
        <v>6</v>
      </c>
      <c r="C117" s="53">
        <v>3</v>
      </c>
      <c r="D117" s="63"/>
      <c r="E117" s="46"/>
      <c r="F117" s="57"/>
      <c r="G117" s="222" t="s">
        <v>45</v>
      </c>
      <c r="H117" s="196">
        <v>86</v>
      </c>
      <c r="I117" s="269">
        <f>I118</f>
        <v>0</v>
      </c>
      <c r="J117" s="270">
        <f t="shared" ref="J117:L119" si="10">J118</f>
        <v>0</v>
      </c>
      <c r="K117" s="271">
        <f t="shared" si="10"/>
        <v>0</v>
      </c>
      <c r="L117" s="269">
        <f t="shared" si="10"/>
        <v>0</v>
      </c>
      <c r="M117" s="3"/>
      <c r="N117" s="3"/>
      <c r="O117" s="3"/>
      <c r="P117" s="3"/>
      <c r="Q117" s="3"/>
    </row>
    <row r="118" spans="1:17" ht="25.5">
      <c r="A118" s="31">
        <v>2</v>
      </c>
      <c r="B118" s="30">
        <v>6</v>
      </c>
      <c r="C118" s="47">
        <v>3</v>
      </c>
      <c r="D118" s="58">
        <v>1</v>
      </c>
      <c r="E118" s="30"/>
      <c r="F118" s="29"/>
      <c r="G118" s="47" t="s">
        <v>45</v>
      </c>
      <c r="H118" s="196">
        <v>87</v>
      </c>
      <c r="I118" s="250">
        <f>I119</f>
        <v>0</v>
      </c>
      <c r="J118" s="272">
        <f t="shared" si="10"/>
        <v>0</v>
      </c>
      <c r="K118" s="251">
        <f t="shared" si="10"/>
        <v>0</v>
      </c>
      <c r="L118" s="250">
        <f t="shared" si="10"/>
        <v>0</v>
      </c>
      <c r="M118" s="3"/>
      <c r="N118" s="3"/>
      <c r="O118" s="3"/>
      <c r="P118" s="3"/>
      <c r="Q118" s="3"/>
    </row>
    <row r="119" spans="1:17" ht="26.25" customHeight="1">
      <c r="A119" s="31">
        <v>2</v>
      </c>
      <c r="B119" s="30">
        <v>6</v>
      </c>
      <c r="C119" s="47">
        <v>3</v>
      </c>
      <c r="D119" s="58">
        <v>1</v>
      </c>
      <c r="E119" s="30">
        <v>1</v>
      </c>
      <c r="F119" s="29"/>
      <c r="G119" s="47" t="s">
        <v>45</v>
      </c>
      <c r="H119" s="196">
        <v>88</v>
      </c>
      <c r="I119" s="250">
        <f>I120</f>
        <v>0</v>
      </c>
      <c r="J119" s="272">
        <f t="shared" si="10"/>
        <v>0</v>
      </c>
      <c r="K119" s="251">
        <f t="shared" si="10"/>
        <v>0</v>
      </c>
      <c r="L119" s="250">
        <f t="shared" si="10"/>
        <v>0</v>
      </c>
      <c r="M119" s="3"/>
      <c r="N119" s="3"/>
      <c r="O119" s="3"/>
      <c r="P119" s="3"/>
      <c r="Q119" s="3"/>
    </row>
    <row r="120" spans="1:17" ht="27" customHeight="1">
      <c r="A120" s="31">
        <v>2</v>
      </c>
      <c r="B120" s="30">
        <v>6</v>
      </c>
      <c r="C120" s="47">
        <v>3</v>
      </c>
      <c r="D120" s="58">
        <v>1</v>
      </c>
      <c r="E120" s="30">
        <v>1</v>
      </c>
      <c r="F120" s="29">
        <v>1</v>
      </c>
      <c r="G120" s="47" t="s">
        <v>45</v>
      </c>
      <c r="H120" s="196">
        <v>89</v>
      </c>
      <c r="I120" s="273"/>
      <c r="J120" s="246"/>
      <c r="K120" s="246"/>
      <c r="L120" s="246"/>
      <c r="M120" s="3"/>
      <c r="N120" s="3"/>
      <c r="O120" s="3"/>
      <c r="P120" s="3"/>
      <c r="Q120" s="3"/>
    </row>
    <row r="121" spans="1:17" ht="25.5">
      <c r="A121" s="64">
        <v>2</v>
      </c>
      <c r="B121" s="46">
        <v>6</v>
      </c>
      <c r="C121" s="53">
        <v>4</v>
      </c>
      <c r="D121" s="63"/>
      <c r="E121" s="46"/>
      <c r="F121" s="57"/>
      <c r="G121" s="222" t="s">
        <v>46</v>
      </c>
      <c r="H121" s="196">
        <v>90</v>
      </c>
      <c r="I121" s="269">
        <f>I122</f>
        <v>0</v>
      </c>
      <c r="J121" s="270">
        <f t="shared" ref="J121:L123" si="11">J122</f>
        <v>0</v>
      </c>
      <c r="K121" s="271">
        <f t="shared" si="11"/>
        <v>0</v>
      </c>
      <c r="L121" s="269">
        <f t="shared" si="11"/>
        <v>0</v>
      </c>
      <c r="M121" s="3"/>
      <c r="N121" s="3"/>
      <c r="O121" s="3"/>
      <c r="P121" s="3"/>
      <c r="Q121" s="3"/>
    </row>
    <row r="122" spans="1:17" ht="27" customHeight="1">
      <c r="A122" s="31">
        <v>2</v>
      </c>
      <c r="B122" s="30">
        <v>6</v>
      </c>
      <c r="C122" s="47">
        <v>4</v>
      </c>
      <c r="D122" s="58">
        <v>1</v>
      </c>
      <c r="E122" s="30"/>
      <c r="F122" s="29"/>
      <c r="G122" s="47" t="s">
        <v>46</v>
      </c>
      <c r="H122" s="196">
        <v>91</v>
      </c>
      <c r="I122" s="250">
        <f>I123</f>
        <v>0</v>
      </c>
      <c r="J122" s="272">
        <f t="shared" si="11"/>
        <v>0</v>
      </c>
      <c r="K122" s="251">
        <f t="shared" si="11"/>
        <v>0</v>
      </c>
      <c r="L122" s="250">
        <f t="shared" si="11"/>
        <v>0</v>
      </c>
      <c r="M122" s="3"/>
      <c r="N122" s="3"/>
      <c r="O122" s="3"/>
      <c r="P122" s="3"/>
      <c r="Q122" s="3"/>
    </row>
    <row r="123" spans="1:17" ht="27" customHeight="1">
      <c r="A123" s="31">
        <v>2</v>
      </c>
      <c r="B123" s="30">
        <v>6</v>
      </c>
      <c r="C123" s="47">
        <v>4</v>
      </c>
      <c r="D123" s="58">
        <v>1</v>
      </c>
      <c r="E123" s="30">
        <v>1</v>
      </c>
      <c r="F123" s="29"/>
      <c r="G123" s="47" t="s">
        <v>46</v>
      </c>
      <c r="H123" s="196">
        <v>92</v>
      </c>
      <c r="I123" s="250">
        <f>I124</f>
        <v>0</v>
      </c>
      <c r="J123" s="272">
        <f t="shared" si="11"/>
        <v>0</v>
      </c>
      <c r="K123" s="251">
        <f t="shared" si="11"/>
        <v>0</v>
      </c>
      <c r="L123" s="250">
        <f t="shared" si="11"/>
        <v>0</v>
      </c>
      <c r="M123" s="3"/>
      <c r="N123" s="3"/>
      <c r="O123" s="3"/>
      <c r="P123" s="3"/>
      <c r="Q123" s="3"/>
    </row>
    <row r="124" spans="1:17" ht="27.75" customHeight="1">
      <c r="A124" s="31">
        <v>2</v>
      </c>
      <c r="B124" s="30">
        <v>6</v>
      </c>
      <c r="C124" s="47">
        <v>4</v>
      </c>
      <c r="D124" s="58">
        <v>1</v>
      </c>
      <c r="E124" s="30">
        <v>1</v>
      </c>
      <c r="F124" s="29">
        <v>1</v>
      </c>
      <c r="G124" s="47" t="s">
        <v>46</v>
      </c>
      <c r="H124" s="196">
        <v>93</v>
      </c>
      <c r="I124" s="273"/>
      <c r="J124" s="246"/>
      <c r="K124" s="246"/>
      <c r="L124" s="246"/>
      <c r="M124" s="3"/>
      <c r="N124" s="3"/>
      <c r="O124" s="3"/>
      <c r="P124" s="3"/>
      <c r="Q124" s="3"/>
    </row>
    <row r="125" spans="1:17" ht="27" customHeight="1">
      <c r="A125" s="34">
        <v>2</v>
      </c>
      <c r="B125" s="65">
        <v>6</v>
      </c>
      <c r="C125" s="66">
        <v>5</v>
      </c>
      <c r="D125" s="67"/>
      <c r="E125" s="65"/>
      <c r="F125" s="28"/>
      <c r="G125" s="226" t="s">
        <v>101</v>
      </c>
      <c r="H125" s="196">
        <v>94</v>
      </c>
      <c r="I125" s="253">
        <f>I126</f>
        <v>0</v>
      </c>
      <c r="J125" s="254">
        <f t="shared" ref="J125:L127" si="12">J126</f>
        <v>0</v>
      </c>
      <c r="K125" s="255">
        <f t="shared" si="12"/>
        <v>0</v>
      </c>
      <c r="L125" s="253">
        <f t="shared" si="12"/>
        <v>0</v>
      </c>
      <c r="M125" s="3"/>
      <c r="N125" s="3"/>
      <c r="O125" s="3"/>
      <c r="P125" s="3"/>
      <c r="Q125" s="3"/>
    </row>
    <row r="126" spans="1:17" ht="25.5">
      <c r="A126" s="31">
        <v>2</v>
      </c>
      <c r="B126" s="30">
        <v>6</v>
      </c>
      <c r="C126" s="47">
        <v>5</v>
      </c>
      <c r="D126" s="58">
        <v>1</v>
      </c>
      <c r="E126" s="30"/>
      <c r="F126" s="29"/>
      <c r="G126" s="58" t="s">
        <v>101</v>
      </c>
      <c r="H126" s="196">
        <v>95</v>
      </c>
      <c r="I126" s="250">
        <f>I127</f>
        <v>0</v>
      </c>
      <c r="J126" s="272">
        <f t="shared" si="12"/>
        <v>0</v>
      </c>
      <c r="K126" s="251">
        <f t="shared" si="12"/>
        <v>0</v>
      </c>
      <c r="L126" s="250">
        <f t="shared" si="12"/>
        <v>0</v>
      </c>
      <c r="M126" s="3"/>
      <c r="N126" s="3"/>
      <c r="O126" s="3"/>
      <c r="P126" s="3"/>
      <c r="Q126" s="3"/>
    </row>
    <row r="127" spans="1:17" ht="25.5" customHeight="1">
      <c r="A127" s="31">
        <v>2</v>
      </c>
      <c r="B127" s="30">
        <v>6</v>
      </c>
      <c r="C127" s="47">
        <v>5</v>
      </c>
      <c r="D127" s="58">
        <v>1</v>
      </c>
      <c r="E127" s="30">
        <v>1</v>
      </c>
      <c r="F127" s="29"/>
      <c r="G127" s="58" t="s">
        <v>101</v>
      </c>
      <c r="H127" s="196">
        <v>96</v>
      </c>
      <c r="I127" s="250">
        <f>I128</f>
        <v>0</v>
      </c>
      <c r="J127" s="272">
        <f t="shared" si="12"/>
        <v>0</v>
      </c>
      <c r="K127" s="251">
        <f t="shared" si="12"/>
        <v>0</v>
      </c>
      <c r="L127" s="250">
        <f t="shared" si="12"/>
        <v>0</v>
      </c>
      <c r="M127" s="3"/>
      <c r="N127" s="3"/>
      <c r="O127" s="3"/>
      <c r="P127" s="3"/>
      <c r="Q127" s="3"/>
    </row>
    <row r="128" spans="1:17" ht="27.75" customHeight="1">
      <c r="A128" s="30">
        <v>2</v>
      </c>
      <c r="B128" s="47">
        <v>6</v>
      </c>
      <c r="C128" s="30">
        <v>5</v>
      </c>
      <c r="D128" s="30">
        <v>1</v>
      </c>
      <c r="E128" s="58">
        <v>1</v>
      </c>
      <c r="F128" s="29">
        <v>1</v>
      </c>
      <c r="G128" s="58" t="s">
        <v>101</v>
      </c>
      <c r="H128" s="196">
        <v>97</v>
      </c>
      <c r="I128" s="273"/>
      <c r="J128" s="246"/>
      <c r="K128" s="246"/>
      <c r="L128" s="246"/>
      <c r="M128" s="3"/>
      <c r="N128" s="3"/>
      <c r="O128" s="3"/>
      <c r="P128" s="3"/>
      <c r="Q128" s="3"/>
    </row>
    <row r="129" spans="1:17" ht="12" customHeight="1">
      <c r="A129" s="291">
        <v>1</v>
      </c>
      <c r="B129" s="292"/>
      <c r="C129" s="292"/>
      <c r="D129" s="292"/>
      <c r="E129" s="292"/>
      <c r="F129" s="293"/>
      <c r="G129" s="218">
        <v>2</v>
      </c>
      <c r="H129" s="218">
        <v>3</v>
      </c>
      <c r="I129" s="287">
        <v>4</v>
      </c>
      <c r="J129" s="286">
        <v>5</v>
      </c>
      <c r="K129" s="287">
        <v>6</v>
      </c>
      <c r="L129" s="285">
        <v>7</v>
      </c>
      <c r="M129" s="3"/>
      <c r="N129" s="3"/>
      <c r="O129" s="3"/>
      <c r="P129" s="3"/>
      <c r="Q129" s="3"/>
    </row>
    <row r="130" spans="1:17" ht="14.25" customHeight="1">
      <c r="A130" s="41">
        <v>2</v>
      </c>
      <c r="B130" s="45">
        <v>7</v>
      </c>
      <c r="C130" s="45"/>
      <c r="D130" s="52"/>
      <c r="E130" s="52"/>
      <c r="F130" s="69"/>
      <c r="G130" s="62" t="s">
        <v>102</v>
      </c>
      <c r="H130" s="197">
        <v>98</v>
      </c>
      <c r="I130" s="251">
        <f>SUM(I131+I136+I141)</f>
        <v>0</v>
      </c>
      <c r="J130" s="272">
        <f>SUM(J131+J136+J141)</f>
        <v>0</v>
      </c>
      <c r="K130" s="251">
        <f>SUM(K131+K136+K141)</f>
        <v>0</v>
      </c>
      <c r="L130" s="250">
        <f>SUM(L131+L136+L141)</f>
        <v>0</v>
      </c>
      <c r="M130" s="3"/>
      <c r="N130" s="3"/>
      <c r="O130" s="3"/>
      <c r="P130" s="3"/>
      <c r="Q130" s="3"/>
    </row>
    <row r="131" spans="1:17">
      <c r="A131" s="31">
        <v>2</v>
      </c>
      <c r="B131" s="30">
        <v>7</v>
      </c>
      <c r="C131" s="30">
        <v>1</v>
      </c>
      <c r="D131" s="47"/>
      <c r="E131" s="47"/>
      <c r="F131" s="40"/>
      <c r="G131" s="224" t="s">
        <v>103</v>
      </c>
      <c r="H131" s="197">
        <v>99</v>
      </c>
      <c r="I131" s="251">
        <f t="shared" ref="I131:L132" si="13">I132</f>
        <v>0</v>
      </c>
      <c r="J131" s="272">
        <f t="shared" si="13"/>
        <v>0</v>
      </c>
      <c r="K131" s="251">
        <f t="shared" si="13"/>
        <v>0</v>
      </c>
      <c r="L131" s="250">
        <f t="shared" si="13"/>
        <v>0</v>
      </c>
      <c r="M131" s="3"/>
      <c r="N131" s="3"/>
      <c r="O131" s="3"/>
      <c r="P131" s="3"/>
      <c r="Q131" s="3"/>
    </row>
    <row r="132" spans="1:17" ht="14.25" customHeight="1">
      <c r="A132" s="31">
        <v>2</v>
      </c>
      <c r="B132" s="30">
        <v>7</v>
      </c>
      <c r="C132" s="30">
        <v>1</v>
      </c>
      <c r="D132" s="47">
        <v>1</v>
      </c>
      <c r="E132" s="47"/>
      <c r="F132" s="40"/>
      <c r="G132" s="58" t="s">
        <v>103</v>
      </c>
      <c r="H132" s="197">
        <v>100</v>
      </c>
      <c r="I132" s="251">
        <f t="shared" si="13"/>
        <v>0</v>
      </c>
      <c r="J132" s="272">
        <f t="shared" si="13"/>
        <v>0</v>
      </c>
      <c r="K132" s="251">
        <f t="shared" si="13"/>
        <v>0</v>
      </c>
      <c r="L132" s="250">
        <f t="shared" si="13"/>
        <v>0</v>
      </c>
      <c r="M132" s="3"/>
      <c r="N132" s="3"/>
      <c r="O132" s="3"/>
      <c r="P132" s="3"/>
      <c r="Q132" s="3"/>
    </row>
    <row r="133" spans="1:17" ht="15.75" customHeight="1">
      <c r="A133" s="31">
        <v>2</v>
      </c>
      <c r="B133" s="30">
        <v>7</v>
      </c>
      <c r="C133" s="30">
        <v>1</v>
      </c>
      <c r="D133" s="47">
        <v>1</v>
      </c>
      <c r="E133" s="47">
        <v>1</v>
      </c>
      <c r="F133" s="40"/>
      <c r="G133" s="58" t="s">
        <v>103</v>
      </c>
      <c r="H133" s="197">
        <v>101</v>
      </c>
      <c r="I133" s="251">
        <f>SUM(I134:I135)</f>
        <v>0</v>
      </c>
      <c r="J133" s="272">
        <f>SUM(J134:J135)</f>
        <v>0</v>
      </c>
      <c r="K133" s="251">
        <f>SUM(K134:K135)</f>
        <v>0</v>
      </c>
      <c r="L133" s="250">
        <f>SUM(L134:L135)</f>
        <v>0</v>
      </c>
      <c r="M133" s="3"/>
      <c r="N133" s="3"/>
      <c r="O133" s="3"/>
      <c r="P133" s="3"/>
      <c r="Q133" s="3"/>
    </row>
    <row r="134" spans="1:17" ht="14.25" customHeight="1">
      <c r="A134" s="64">
        <v>2</v>
      </c>
      <c r="B134" s="46">
        <v>7</v>
      </c>
      <c r="C134" s="64">
        <v>1</v>
      </c>
      <c r="D134" s="30">
        <v>1</v>
      </c>
      <c r="E134" s="53">
        <v>1</v>
      </c>
      <c r="F134" s="33">
        <v>1</v>
      </c>
      <c r="G134" s="63" t="s">
        <v>104</v>
      </c>
      <c r="H134" s="197">
        <v>102</v>
      </c>
      <c r="I134" s="282"/>
      <c r="J134" s="282"/>
      <c r="K134" s="282"/>
      <c r="L134" s="282"/>
      <c r="M134" s="3"/>
      <c r="N134" s="3"/>
      <c r="O134" s="3"/>
      <c r="P134" s="3"/>
      <c r="Q134" s="3"/>
    </row>
    <row r="135" spans="1:17" ht="14.25" customHeight="1">
      <c r="A135" s="30">
        <v>2</v>
      </c>
      <c r="B135" s="30">
        <v>7</v>
      </c>
      <c r="C135" s="31">
        <v>1</v>
      </c>
      <c r="D135" s="30">
        <v>1</v>
      </c>
      <c r="E135" s="47">
        <v>1</v>
      </c>
      <c r="F135" s="40">
        <v>2</v>
      </c>
      <c r="G135" s="58" t="s">
        <v>105</v>
      </c>
      <c r="H135" s="197">
        <v>103</v>
      </c>
      <c r="I135" s="283"/>
      <c r="J135" s="247"/>
      <c r="K135" s="247"/>
      <c r="L135" s="247"/>
      <c r="M135" s="3"/>
      <c r="N135" s="3"/>
      <c r="O135" s="3"/>
      <c r="P135" s="3"/>
      <c r="Q135" s="3"/>
    </row>
    <row r="136" spans="1:17" ht="25.5">
      <c r="A136" s="34">
        <v>2</v>
      </c>
      <c r="B136" s="43">
        <v>7</v>
      </c>
      <c r="C136" s="34">
        <v>2</v>
      </c>
      <c r="D136" s="43"/>
      <c r="E136" s="50"/>
      <c r="F136" s="70"/>
      <c r="G136" s="227" t="s">
        <v>47</v>
      </c>
      <c r="H136" s="197">
        <v>104</v>
      </c>
      <c r="I136" s="275">
        <f t="shared" ref="I136:L137" si="14">I137</f>
        <v>0</v>
      </c>
      <c r="J136" s="274">
        <f t="shared" si="14"/>
        <v>0</v>
      </c>
      <c r="K136" s="275">
        <f t="shared" si="14"/>
        <v>0</v>
      </c>
      <c r="L136" s="252">
        <f t="shared" si="14"/>
        <v>0</v>
      </c>
      <c r="M136" s="3"/>
      <c r="N136" s="3"/>
      <c r="O136" s="3"/>
      <c r="P136" s="3"/>
      <c r="Q136" s="3"/>
    </row>
    <row r="137" spans="1:17" ht="25.5">
      <c r="A137" s="31">
        <v>2</v>
      </c>
      <c r="B137" s="30">
        <v>7</v>
      </c>
      <c r="C137" s="31">
        <v>2</v>
      </c>
      <c r="D137" s="30">
        <v>1</v>
      </c>
      <c r="E137" s="47"/>
      <c r="F137" s="40"/>
      <c r="G137" s="58" t="s">
        <v>47</v>
      </c>
      <c r="H137" s="197">
        <v>105</v>
      </c>
      <c r="I137" s="251">
        <f>I138</f>
        <v>0</v>
      </c>
      <c r="J137" s="272">
        <f t="shared" si="14"/>
        <v>0</v>
      </c>
      <c r="K137" s="251">
        <f t="shared" si="14"/>
        <v>0</v>
      </c>
      <c r="L137" s="250">
        <f t="shared" si="14"/>
        <v>0</v>
      </c>
      <c r="M137" s="3"/>
      <c r="N137" s="3"/>
      <c r="O137" s="3"/>
      <c r="P137" s="3"/>
      <c r="Q137" s="3"/>
    </row>
    <row r="138" spans="1:17" ht="25.5">
      <c r="A138" s="31">
        <v>2</v>
      </c>
      <c r="B138" s="30">
        <v>7</v>
      </c>
      <c r="C138" s="31">
        <v>2</v>
      </c>
      <c r="D138" s="30">
        <v>1</v>
      </c>
      <c r="E138" s="47">
        <v>1</v>
      </c>
      <c r="F138" s="40"/>
      <c r="G138" s="58" t="s">
        <v>47</v>
      </c>
      <c r="H138" s="197">
        <v>106</v>
      </c>
      <c r="I138" s="251">
        <f>SUM(I139:I140)</f>
        <v>0</v>
      </c>
      <c r="J138" s="272">
        <f>SUM(J139:J140)</f>
        <v>0</v>
      </c>
      <c r="K138" s="251">
        <f>SUM(K139:K140)</f>
        <v>0</v>
      </c>
      <c r="L138" s="250">
        <f>SUM(L139:L140)</f>
        <v>0</v>
      </c>
      <c r="M138" s="3"/>
      <c r="N138" s="3"/>
      <c r="O138" s="3"/>
      <c r="P138" s="3"/>
      <c r="Q138" s="3"/>
    </row>
    <row r="139" spans="1:17" ht="12" customHeight="1">
      <c r="A139" s="31">
        <v>2</v>
      </c>
      <c r="B139" s="30">
        <v>7</v>
      </c>
      <c r="C139" s="31">
        <v>2</v>
      </c>
      <c r="D139" s="30">
        <v>1</v>
      </c>
      <c r="E139" s="47">
        <v>1</v>
      </c>
      <c r="F139" s="40">
        <v>1</v>
      </c>
      <c r="G139" s="58" t="s">
        <v>106</v>
      </c>
      <c r="H139" s="197">
        <v>107</v>
      </c>
      <c r="I139" s="283"/>
      <c r="J139" s="247"/>
      <c r="K139" s="247"/>
      <c r="L139" s="247"/>
      <c r="M139" s="3"/>
      <c r="N139" s="3"/>
      <c r="O139" s="3"/>
      <c r="P139" s="3"/>
      <c r="Q139" s="3"/>
    </row>
    <row r="140" spans="1:17" ht="15" customHeight="1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>
        <v>2</v>
      </c>
      <c r="G140" s="58" t="s">
        <v>107</v>
      </c>
      <c r="H140" s="197">
        <v>108</v>
      </c>
      <c r="I140" s="247"/>
      <c r="J140" s="247"/>
      <c r="K140" s="247"/>
      <c r="L140" s="247"/>
      <c r="M140" s="3"/>
      <c r="N140" s="3"/>
      <c r="O140" s="3"/>
      <c r="P140" s="3"/>
      <c r="Q140" s="3"/>
    </row>
    <row r="141" spans="1:17">
      <c r="A141" s="31">
        <v>2</v>
      </c>
      <c r="B141" s="30">
        <v>7</v>
      </c>
      <c r="C141" s="31">
        <v>3</v>
      </c>
      <c r="D141" s="30"/>
      <c r="E141" s="47"/>
      <c r="F141" s="40"/>
      <c r="G141" s="224" t="s">
        <v>108</v>
      </c>
      <c r="H141" s="197">
        <v>109</v>
      </c>
      <c r="I141" s="251">
        <f>I142</f>
        <v>0</v>
      </c>
      <c r="J141" s="272">
        <f t="shared" ref="J141:L142" si="15">J142</f>
        <v>0</v>
      </c>
      <c r="K141" s="251">
        <f t="shared" si="15"/>
        <v>0</v>
      </c>
      <c r="L141" s="250">
        <f t="shared" si="15"/>
        <v>0</v>
      </c>
      <c r="M141" s="3"/>
      <c r="N141" s="3"/>
      <c r="O141" s="3"/>
      <c r="P141" s="3"/>
      <c r="Q141" s="3"/>
    </row>
    <row r="142" spans="1:17">
      <c r="A142" s="34">
        <v>2</v>
      </c>
      <c r="B142" s="65">
        <v>7</v>
      </c>
      <c r="C142" s="74">
        <v>3</v>
      </c>
      <c r="D142" s="65">
        <v>1</v>
      </c>
      <c r="E142" s="66"/>
      <c r="F142" s="71"/>
      <c r="G142" s="67" t="s">
        <v>108</v>
      </c>
      <c r="H142" s="197">
        <v>110</v>
      </c>
      <c r="I142" s="255">
        <f>I143</f>
        <v>0</v>
      </c>
      <c r="J142" s="254">
        <f t="shared" si="15"/>
        <v>0</v>
      </c>
      <c r="K142" s="255">
        <f t="shared" si="15"/>
        <v>0</v>
      </c>
      <c r="L142" s="253">
        <f t="shared" si="15"/>
        <v>0</v>
      </c>
      <c r="M142" s="3"/>
      <c r="N142" s="3"/>
      <c r="O142" s="3"/>
      <c r="P142" s="3"/>
      <c r="Q142" s="3"/>
    </row>
    <row r="143" spans="1:17">
      <c r="A143" s="31">
        <v>2</v>
      </c>
      <c r="B143" s="30">
        <v>7</v>
      </c>
      <c r="C143" s="31">
        <v>3</v>
      </c>
      <c r="D143" s="30">
        <v>1</v>
      </c>
      <c r="E143" s="47">
        <v>1</v>
      </c>
      <c r="F143" s="40"/>
      <c r="G143" s="58" t="s">
        <v>108</v>
      </c>
      <c r="H143" s="197">
        <v>111</v>
      </c>
      <c r="I143" s="251">
        <f>SUM(I144:I145)</f>
        <v>0</v>
      </c>
      <c r="J143" s="272">
        <f>SUM(J144:J145)</f>
        <v>0</v>
      </c>
      <c r="K143" s="251">
        <f>SUM(K144:K145)</f>
        <v>0</v>
      </c>
      <c r="L143" s="250">
        <f>SUM(L144:L145)</f>
        <v>0</v>
      </c>
      <c r="M143" s="3"/>
      <c r="N143" s="3"/>
      <c r="O143" s="3"/>
      <c r="P143" s="3"/>
      <c r="Q143" s="3"/>
    </row>
    <row r="144" spans="1:17">
      <c r="A144" s="64">
        <v>2</v>
      </c>
      <c r="B144" s="46">
        <v>7</v>
      </c>
      <c r="C144" s="64">
        <v>3</v>
      </c>
      <c r="D144" s="46">
        <v>1</v>
      </c>
      <c r="E144" s="53">
        <v>1</v>
      </c>
      <c r="F144" s="33">
        <v>1</v>
      </c>
      <c r="G144" s="63" t="s">
        <v>109</v>
      </c>
      <c r="H144" s="197">
        <v>112</v>
      </c>
      <c r="I144" s="284"/>
      <c r="J144" s="282"/>
      <c r="K144" s="282"/>
      <c r="L144" s="282"/>
      <c r="M144" s="3"/>
      <c r="N144" s="3"/>
      <c r="O144" s="3"/>
      <c r="P144" s="3"/>
      <c r="Q144" s="3"/>
    </row>
    <row r="145" spans="1:17" ht="16.5" customHeight="1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>
        <v>2</v>
      </c>
      <c r="G145" s="58" t="s">
        <v>110</v>
      </c>
      <c r="H145" s="197">
        <v>113</v>
      </c>
      <c r="I145" s="247"/>
      <c r="J145" s="246"/>
      <c r="K145" s="246"/>
      <c r="L145" s="246"/>
      <c r="M145" s="3"/>
      <c r="N145" s="3"/>
      <c r="O145" s="3"/>
      <c r="P145" s="3"/>
      <c r="Q145" s="3"/>
    </row>
    <row r="146" spans="1:17" ht="15" customHeight="1">
      <c r="A146" s="41">
        <v>2</v>
      </c>
      <c r="B146" s="41">
        <v>8</v>
      </c>
      <c r="C146" s="45"/>
      <c r="D146" s="75"/>
      <c r="E146" s="73"/>
      <c r="F146" s="72"/>
      <c r="G146" s="68" t="s">
        <v>48</v>
      </c>
      <c r="H146" s="197">
        <v>114</v>
      </c>
      <c r="I146" s="271">
        <f>I147</f>
        <v>0</v>
      </c>
      <c r="J146" s="270">
        <f>J147</f>
        <v>0</v>
      </c>
      <c r="K146" s="271">
        <f>K147</f>
        <v>0</v>
      </c>
      <c r="L146" s="269">
        <f>L147</f>
        <v>0</v>
      </c>
      <c r="M146" s="3"/>
      <c r="N146" s="3"/>
      <c r="O146" s="3"/>
      <c r="P146" s="3"/>
      <c r="Q146" s="3"/>
    </row>
    <row r="147" spans="1:17" ht="12.75" customHeight="1">
      <c r="A147" s="34">
        <v>2</v>
      </c>
      <c r="B147" s="34">
        <v>8</v>
      </c>
      <c r="C147" s="34">
        <v>1</v>
      </c>
      <c r="D147" s="43"/>
      <c r="E147" s="50"/>
      <c r="F147" s="70"/>
      <c r="G147" s="223" t="s">
        <v>48</v>
      </c>
      <c r="H147" s="197">
        <v>115</v>
      </c>
      <c r="I147" s="271">
        <f>I148+I152</f>
        <v>0</v>
      </c>
      <c r="J147" s="270">
        <f>J148+J152</f>
        <v>0</v>
      </c>
      <c r="K147" s="271">
        <f>K148+K152</f>
        <v>0</v>
      </c>
      <c r="L147" s="269">
        <f>L148+L152</f>
        <v>0</v>
      </c>
      <c r="M147" s="3"/>
      <c r="N147" s="3"/>
      <c r="O147" s="3"/>
      <c r="P147" s="3"/>
      <c r="Q147" s="3"/>
    </row>
    <row r="148" spans="1:17" ht="13.5" customHeight="1">
      <c r="A148" s="31">
        <v>2</v>
      </c>
      <c r="B148" s="30">
        <v>8</v>
      </c>
      <c r="C148" s="58">
        <v>1</v>
      </c>
      <c r="D148" s="30">
        <v>1</v>
      </c>
      <c r="E148" s="47"/>
      <c r="F148" s="40"/>
      <c r="G148" s="58" t="s">
        <v>41</v>
      </c>
      <c r="H148" s="197">
        <v>116</v>
      </c>
      <c r="I148" s="251">
        <f>I149</f>
        <v>0</v>
      </c>
      <c r="J148" s="272">
        <f>J149</f>
        <v>0</v>
      </c>
      <c r="K148" s="251">
        <f>K149</f>
        <v>0</v>
      </c>
      <c r="L148" s="250">
        <f>L149</f>
        <v>0</v>
      </c>
      <c r="M148" s="3"/>
      <c r="N148" s="3"/>
      <c r="O148" s="3"/>
      <c r="P148" s="3"/>
      <c r="Q148" s="3"/>
    </row>
    <row r="149" spans="1:17" ht="13.5" customHeight="1">
      <c r="A149" s="31">
        <v>2</v>
      </c>
      <c r="B149" s="30">
        <v>8</v>
      </c>
      <c r="C149" s="63">
        <v>1</v>
      </c>
      <c r="D149" s="46">
        <v>1</v>
      </c>
      <c r="E149" s="53">
        <v>1</v>
      </c>
      <c r="F149" s="33"/>
      <c r="G149" s="63" t="s">
        <v>41</v>
      </c>
      <c r="H149" s="197">
        <v>117</v>
      </c>
      <c r="I149" s="271">
        <f>SUM(I150:I151)</f>
        <v>0</v>
      </c>
      <c r="J149" s="270">
        <f>SUM(J150:J151)</f>
        <v>0</v>
      </c>
      <c r="K149" s="271">
        <f>SUM(K150:K151)</f>
        <v>0</v>
      </c>
      <c r="L149" s="269">
        <f>SUM(L150:L151)</f>
        <v>0</v>
      </c>
      <c r="M149" s="3"/>
      <c r="N149" s="3"/>
      <c r="O149" s="3"/>
      <c r="P149" s="3"/>
      <c r="Q149" s="3"/>
    </row>
    <row r="150" spans="1:17" ht="14.25" customHeight="1">
      <c r="A150" s="30">
        <v>2</v>
      </c>
      <c r="B150" s="46">
        <v>8</v>
      </c>
      <c r="C150" s="58">
        <v>1</v>
      </c>
      <c r="D150" s="30">
        <v>1</v>
      </c>
      <c r="E150" s="47">
        <v>1</v>
      </c>
      <c r="F150" s="40">
        <v>1</v>
      </c>
      <c r="G150" s="58" t="s">
        <v>49</v>
      </c>
      <c r="H150" s="197">
        <v>118</v>
      </c>
      <c r="I150" s="256"/>
      <c r="J150" s="256"/>
      <c r="K150" s="256"/>
      <c r="L150" s="256"/>
      <c r="M150" s="3"/>
      <c r="N150" s="3"/>
      <c r="O150" s="3"/>
      <c r="P150" s="3"/>
      <c r="Q150" s="3"/>
    </row>
    <row r="151" spans="1:17">
      <c r="A151" s="34">
        <v>2</v>
      </c>
      <c r="B151" s="65">
        <v>8</v>
      </c>
      <c r="C151" s="67">
        <v>1</v>
      </c>
      <c r="D151" s="65">
        <v>1</v>
      </c>
      <c r="E151" s="66">
        <v>1</v>
      </c>
      <c r="F151" s="71">
        <v>2</v>
      </c>
      <c r="G151" s="67" t="s">
        <v>111</v>
      </c>
      <c r="H151" s="197">
        <v>119</v>
      </c>
      <c r="I151" s="263"/>
      <c r="J151" s="264"/>
      <c r="K151" s="264"/>
      <c r="L151" s="264"/>
      <c r="M151" s="3"/>
      <c r="N151" s="3"/>
      <c r="O151" s="3"/>
      <c r="P151" s="3"/>
      <c r="Q151" s="3"/>
    </row>
    <row r="152" spans="1:17" ht="13.5" customHeight="1">
      <c r="A152" s="31">
        <v>2</v>
      </c>
      <c r="B152" s="30">
        <v>8</v>
      </c>
      <c r="C152" s="58">
        <v>1</v>
      </c>
      <c r="D152" s="30">
        <v>2</v>
      </c>
      <c r="E152" s="47"/>
      <c r="F152" s="40"/>
      <c r="G152" s="58" t="s">
        <v>42</v>
      </c>
      <c r="H152" s="197">
        <v>120</v>
      </c>
      <c r="I152" s="129">
        <f>I153</f>
        <v>0</v>
      </c>
      <c r="J152" s="128">
        <f t="shared" ref="J152:L153" si="16">J153</f>
        <v>0</v>
      </c>
      <c r="K152" s="129">
        <f t="shared" si="16"/>
        <v>0</v>
      </c>
      <c r="L152" s="127">
        <f t="shared" si="16"/>
        <v>0</v>
      </c>
      <c r="M152" s="3"/>
      <c r="N152" s="3"/>
      <c r="O152" s="3"/>
      <c r="P152" s="3"/>
      <c r="Q152" s="3"/>
    </row>
    <row r="153" spans="1:17">
      <c r="A153" s="31">
        <v>2</v>
      </c>
      <c r="B153" s="30">
        <v>8</v>
      </c>
      <c r="C153" s="58">
        <v>1</v>
      </c>
      <c r="D153" s="30">
        <v>2</v>
      </c>
      <c r="E153" s="47">
        <v>1</v>
      </c>
      <c r="F153" s="40"/>
      <c r="G153" s="58" t="s">
        <v>151</v>
      </c>
      <c r="H153" s="197">
        <v>121</v>
      </c>
      <c r="I153" s="129">
        <f>I154</f>
        <v>0</v>
      </c>
      <c r="J153" s="128">
        <f t="shared" si="16"/>
        <v>0</v>
      </c>
      <c r="K153" s="129">
        <f t="shared" si="16"/>
        <v>0</v>
      </c>
      <c r="L153" s="127">
        <f t="shared" si="16"/>
        <v>0</v>
      </c>
      <c r="M153" s="3"/>
      <c r="N153" s="3"/>
      <c r="O153" s="3"/>
      <c r="P153" s="3"/>
      <c r="Q153" s="3"/>
    </row>
    <row r="154" spans="1:17">
      <c r="A154" s="34">
        <v>2</v>
      </c>
      <c r="B154" s="43">
        <v>8</v>
      </c>
      <c r="C154" s="60">
        <v>1</v>
      </c>
      <c r="D154" s="43">
        <v>2</v>
      </c>
      <c r="E154" s="50">
        <v>1</v>
      </c>
      <c r="F154" s="70">
        <v>1</v>
      </c>
      <c r="G154" s="60" t="s">
        <v>151</v>
      </c>
      <c r="H154" s="197">
        <v>122</v>
      </c>
      <c r="I154" s="136"/>
      <c r="J154" s="117"/>
      <c r="K154" s="117"/>
      <c r="L154" s="117"/>
      <c r="M154" s="3"/>
      <c r="N154" s="3"/>
      <c r="O154" s="3"/>
      <c r="P154" s="3"/>
      <c r="Q154" s="3"/>
    </row>
    <row r="155" spans="1:17" ht="39.75" customHeight="1">
      <c r="A155" s="41">
        <v>2</v>
      </c>
      <c r="B155" s="45">
        <v>9</v>
      </c>
      <c r="C155" s="62"/>
      <c r="D155" s="45"/>
      <c r="E155" s="52"/>
      <c r="F155" s="69"/>
      <c r="G155" s="62" t="s">
        <v>155</v>
      </c>
      <c r="H155" s="197">
        <v>123</v>
      </c>
      <c r="I155" s="129">
        <f>I156+I160</f>
        <v>0</v>
      </c>
      <c r="J155" s="128">
        <f>J156+J160</f>
        <v>0</v>
      </c>
      <c r="K155" s="129">
        <f>K156+K160</f>
        <v>0</v>
      </c>
      <c r="L155" s="127">
        <f>L156+L160</f>
        <v>0</v>
      </c>
      <c r="M155" s="3"/>
      <c r="N155" s="3"/>
      <c r="O155" s="3"/>
      <c r="P155" s="3"/>
      <c r="Q155" s="3"/>
    </row>
    <row r="156" spans="1:17" s="11" customFormat="1" ht="39" customHeight="1">
      <c r="A156" s="31">
        <v>2</v>
      </c>
      <c r="B156" s="30">
        <v>9</v>
      </c>
      <c r="C156" s="58">
        <v>1</v>
      </c>
      <c r="D156" s="30"/>
      <c r="E156" s="47"/>
      <c r="F156" s="40"/>
      <c r="G156" s="224" t="s">
        <v>156</v>
      </c>
      <c r="H156" s="197">
        <v>124</v>
      </c>
      <c r="I156" s="129">
        <f>I157</f>
        <v>0</v>
      </c>
      <c r="J156" s="128">
        <f t="shared" ref="J156:L158" si="17">J157</f>
        <v>0</v>
      </c>
      <c r="K156" s="129">
        <f t="shared" si="17"/>
        <v>0</v>
      </c>
      <c r="L156" s="127">
        <f t="shared" si="17"/>
        <v>0</v>
      </c>
      <c r="M156" s="61"/>
      <c r="N156" s="61"/>
      <c r="O156" s="61"/>
      <c r="P156" s="61"/>
      <c r="Q156" s="61"/>
    </row>
    <row r="157" spans="1:17" ht="14.25" customHeight="1">
      <c r="A157" s="64">
        <v>2</v>
      </c>
      <c r="B157" s="46">
        <v>9</v>
      </c>
      <c r="C157" s="63">
        <v>1</v>
      </c>
      <c r="D157" s="46">
        <v>1</v>
      </c>
      <c r="E157" s="53"/>
      <c r="F157" s="33"/>
      <c r="G157" s="63" t="s">
        <v>36</v>
      </c>
      <c r="H157" s="197">
        <v>125</v>
      </c>
      <c r="I157" s="125">
        <f>I158</f>
        <v>0</v>
      </c>
      <c r="J157" s="124">
        <f t="shared" si="17"/>
        <v>0</v>
      </c>
      <c r="K157" s="125">
        <f t="shared" si="17"/>
        <v>0</v>
      </c>
      <c r="L157" s="123">
        <f t="shared" si="17"/>
        <v>0</v>
      </c>
      <c r="M157" s="3"/>
      <c r="N157" s="3"/>
      <c r="O157" s="3"/>
      <c r="P157" s="3"/>
      <c r="Q157" s="3"/>
    </row>
    <row r="158" spans="1:17" ht="15.75" customHeight="1">
      <c r="A158" s="31">
        <v>2</v>
      </c>
      <c r="B158" s="30">
        <v>9</v>
      </c>
      <c r="C158" s="31">
        <v>1</v>
      </c>
      <c r="D158" s="30">
        <v>1</v>
      </c>
      <c r="E158" s="47">
        <v>1</v>
      </c>
      <c r="F158" s="40"/>
      <c r="G158" s="58" t="s">
        <v>36</v>
      </c>
      <c r="H158" s="197">
        <v>126</v>
      </c>
      <c r="I158" s="129">
        <f>I159</f>
        <v>0</v>
      </c>
      <c r="J158" s="128">
        <f t="shared" si="17"/>
        <v>0</v>
      </c>
      <c r="K158" s="129">
        <f t="shared" si="17"/>
        <v>0</v>
      </c>
      <c r="L158" s="127">
        <f t="shared" si="17"/>
        <v>0</v>
      </c>
      <c r="M158" s="3"/>
      <c r="N158" s="3"/>
      <c r="O158" s="3"/>
      <c r="P158" s="3"/>
      <c r="Q158" s="3"/>
    </row>
    <row r="159" spans="1:17" ht="15" customHeight="1">
      <c r="A159" s="64">
        <v>2</v>
      </c>
      <c r="B159" s="46">
        <v>9</v>
      </c>
      <c r="C159" s="46">
        <v>1</v>
      </c>
      <c r="D159" s="46">
        <v>1</v>
      </c>
      <c r="E159" s="53">
        <v>1</v>
      </c>
      <c r="F159" s="33">
        <v>1</v>
      </c>
      <c r="G159" s="63" t="s">
        <v>36</v>
      </c>
      <c r="H159" s="197">
        <v>127</v>
      </c>
      <c r="I159" s="134"/>
      <c r="J159" s="115"/>
      <c r="K159" s="115"/>
      <c r="L159" s="115"/>
      <c r="M159" s="3"/>
      <c r="N159" s="3"/>
      <c r="O159" s="3"/>
      <c r="P159" s="3"/>
      <c r="Q159" s="3"/>
    </row>
    <row r="160" spans="1:17" ht="41.25" customHeight="1">
      <c r="A160" s="31">
        <v>2</v>
      </c>
      <c r="B160" s="30">
        <v>9</v>
      </c>
      <c r="C160" s="30">
        <v>2</v>
      </c>
      <c r="D160" s="30"/>
      <c r="E160" s="47"/>
      <c r="F160" s="40"/>
      <c r="G160" s="224" t="s">
        <v>155</v>
      </c>
      <c r="H160" s="197">
        <v>128</v>
      </c>
      <c r="I160" s="129">
        <f>SUM(I161+I166)</f>
        <v>0</v>
      </c>
      <c r="J160" s="128">
        <f>SUM(J161+J166)</f>
        <v>0</v>
      </c>
      <c r="K160" s="129">
        <f>SUM(K161+K166)</f>
        <v>0</v>
      </c>
      <c r="L160" s="127">
        <f>SUM(L161+L166)</f>
        <v>0</v>
      </c>
      <c r="M160" s="3"/>
      <c r="N160" s="3"/>
      <c r="O160" s="3"/>
      <c r="P160" s="3"/>
      <c r="Q160" s="3"/>
    </row>
    <row r="161" spans="1:17" ht="15.75" customHeight="1">
      <c r="A161" s="31">
        <v>2</v>
      </c>
      <c r="B161" s="30">
        <v>9</v>
      </c>
      <c r="C161" s="30">
        <v>2</v>
      </c>
      <c r="D161" s="46">
        <v>1</v>
      </c>
      <c r="E161" s="53"/>
      <c r="F161" s="33"/>
      <c r="G161" s="63" t="s">
        <v>41</v>
      </c>
      <c r="H161" s="197">
        <v>129</v>
      </c>
      <c r="I161" s="125">
        <f>I162</f>
        <v>0</v>
      </c>
      <c r="J161" s="124">
        <f>J162</f>
        <v>0</v>
      </c>
      <c r="K161" s="125">
        <f>K162</f>
        <v>0</v>
      </c>
      <c r="L161" s="123">
        <f>L162</f>
        <v>0</v>
      </c>
      <c r="M161" s="3"/>
      <c r="N161" s="3"/>
      <c r="O161" s="3"/>
      <c r="P161" s="3"/>
      <c r="Q161" s="3"/>
    </row>
    <row r="162" spans="1:17" ht="17.25" customHeight="1">
      <c r="A162" s="64">
        <v>2</v>
      </c>
      <c r="B162" s="46">
        <v>9</v>
      </c>
      <c r="C162" s="46">
        <v>2</v>
      </c>
      <c r="D162" s="30">
        <v>1</v>
      </c>
      <c r="E162" s="47">
        <v>1</v>
      </c>
      <c r="F162" s="40"/>
      <c r="G162" s="58" t="s">
        <v>41</v>
      </c>
      <c r="H162" s="197">
        <v>130</v>
      </c>
      <c r="I162" s="129">
        <f>SUM(I163:I165)</f>
        <v>0</v>
      </c>
      <c r="J162" s="128">
        <f>SUM(J163:J165)</f>
        <v>0</v>
      </c>
      <c r="K162" s="129">
        <f>SUM(K163:K165)</f>
        <v>0</v>
      </c>
      <c r="L162" s="127">
        <f>SUM(L163:L165)</f>
        <v>0</v>
      </c>
      <c r="M162" s="3"/>
      <c r="N162" s="3"/>
      <c r="O162" s="3"/>
      <c r="P162" s="3"/>
      <c r="Q162" s="3"/>
    </row>
    <row r="163" spans="1:17" ht="13.5" customHeight="1">
      <c r="A163" s="34">
        <v>2</v>
      </c>
      <c r="B163" s="65">
        <v>9</v>
      </c>
      <c r="C163" s="65">
        <v>2</v>
      </c>
      <c r="D163" s="65">
        <v>1</v>
      </c>
      <c r="E163" s="66">
        <v>1</v>
      </c>
      <c r="F163" s="71">
        <v>1</v>
      </c>
      <c r="G163" s="67" t="s">
        <v>112</v>
      </c>
      <c r="H163" s="197">
        <v>131</v>
      </c>
      <c r="I163" s="135"/>
      <c r="J163" s="126"/>
      <c r="K163" s="126"/>
      <c r="L163" s="126"/>
      <c r="M163" s="3"/>
      <c r="N163" s="3"/>
      <c r="O163" s="3"/>
      <c r="P163" s="3"/>
      <c r="Q163" s="3"/>
    </row>
    <row r="164" spans="1:17" ht="28.5" customHeight="1">
      <c r="A164" s="31">
        <v>2</v>
      </c>
      <c r="B164" s="30">
        <v>9</v>
      </c>
      <c r="C164" s="30">
        <v>2</v>
      </c>
      <c r="D164" s="30">
        <v>1</v>
      </c>
      <c r="E164" s="47">
        <v>1</v>
      </c>
      <c r="F164" s="40">
        <v>2</v>
      </c>
      <c r="G164" s="58" t="s">
        <v>50</v>
      </c>
      <c r="H164" s="197">
        <v>132</v>
      </c>
      <c r="I164" s="116"/>
      <c r="J164" s="131"/>
      <c r="K164" s="131"/>
      <c r="L164" s="131"/>
      <c r="M164" s="3"/>
      <c r="N164" s="3"/>
      <c r="O164" s="3"/>
      <c r="P164" s="3"/>
      <c r="Q164" s="3"/>
    </row>
    <row r="165" spans="1:17" ht="15" customHeight="1">
      <c r="A165" s="31">
        <v>2</v>
      </c>
      <c r="B165" s="30">
        <v>9</v>
      </c>
      <c r="C165" s="30">
        <v>2</v>
      </c>
      <c r="D165" s="30">
        <v>1</v>
      </c>
      <c r="E165" s="47">
        <v>1</v>
      </c>
      <c r="F165" s="40">
        <v>3</v>
      </c>
      <c r="G165" s="58" t="s">
        <v>51</v>
      </c>
      <c r="H165" s="197">
        <v>133</v>
      </c>
      <c r="I165" s="133"/>
      <c r="J165" s="116"/>
      <c r="K165" s="116"/>
      <c r="L165" s="116"/>
      <c r="M165" s="3"/>
      <c r="N165" s="3"/>
      <c r="O165" s="3"/>
      <c r="P165" s="3"/>
      <c r="Q165" s="3"/>
    </row>
    <row r="166" spans="1:17" ht="24.75" customHeight="1">
      <c r="A166" s="74">
        <v>2</v>
      </c>
      <c r="B166" s="65">
        <v>9</v>
      </c>
      <c r="C166" s="65">
        <v>2</v>
      </c>
      <c r="D166" s="65">
        <v>2</v>
      </c>
      <c r="E166" s="66"/>
      <c r="F166" s="71"/>
      <c r="G166" s="58" t="s">
        <v>42</v>
      </c>
      <c r="H166" s="197">
        <v>134</v>
      </c>
      <c r="I166" s="129">
        <f>I167</f>
        <v>0</v>
      </c>
      <c r="J166" s="128">
        <f>J167</f>
        <v>0</v>
      </c>
      <c r="K166" s="129">
        <f>K167</f>
        <v>0</v>
      </c>
      <c r="L166" s="127">
        <f>L167</f>
        <v>0</v>
      </c>
      <c r="M166" s="3"/>
      <c r="N166" s="3"/>
      <c r="O166" s="3"/>
      <c r="P166" s="3"/>
      <c r="Q166" s="3"/>
    </row>
    <row r="167" spans="1:17" ht="16.5" customHeight="1">
      <c r="A167" s="31">
        <v>2</v>
      </c>
      <c r="B167" s="30">
        <v>9</v>
      </c>
      <c r="C167" s="30">
        <v>2</v>
      </c>
      <c r="D167" s="30">
        <v>2</v>
      </c>
      <c r="E167" s="47">
        <v>1</v>
      </c>
      <c r="F167" s="40"/>
      <c r="G167" s="63" t="s">
        <v>52</v>
      </c>
      <c r="H167" s="197">
        <v>135</v>
      </c>
      <c r="I167" s="125">
        <f>SUM(I168:I171)-I169</f>
        <v>0</v>
      </c>
      <c r="J167" s="124">
        <f>SUM(J168:J171)-J169</f>
        <v>0</v>
      </c>
      <c r="K167" s="125">
        <f>SUM(K168:K171)-K169</f>
        <v>0</v>
      </c>
      <c r="L167" s="123">
        <f>SUM(L168:L171)-L169</f>
        <v>0</v>
      </c>
      <c r="M167" s="3"/>
      <c r="N167" s="3"/>
      <c r="O167" s="3"/>
      <c r="P167" s="3"/>
      <c r="Q167" s="3"/>
    </row>
    <row r="168" spans="1:17" ht="24.75" customHeight="1">
      <c r="A168" s="31">
        <v>2</v>
      </c>
      <c r="B168" s="30">
        <v>9</v>
      </c>
      <c r="C168" s="30">
        <v>2</v>
      </c>
      <c r="D168" s="30">
        <v>2</v>
      </c>
      <c r="E168" s="30">
        <v>1</v>
      </c>
      <c r="F168" s="40">
        <v>1</v>
      </c>
      <c r="G168" s="163" t="s">
        <v>134</v>
      </c>
      <c r="H168" s="197">
        <v>136</v>
      </c>
      <c r="I168" s="133"/>
      <c r="J168" s="126"/>
      <c r="K168" s="126"/>
      <c r="L168" s="126"/>
      <c r="M168" s="3"/>
      <c r="N168" s="3"/>
      <c r="O168" s="3"/>
      <c r="P168" s="3"/>
      <c r="Q168" s="3"/>
    </row>
    <row r="169" spans="1:17" ht="12" customHeight="1">
      <c r="A169" s="294">
        <v>1</v>
      </c>
      <c r="B169" s="292"/>
      <c r="C169" s="292"/>
      <c r="D169" s="292"/>
      <c r="E169" s="292"/>
      <c r="F169" s="293"/>
      <c r="G169" s="207">
        <v>2</v>
      </c>
      <c r="H169" s="207">
        <v>3</v>
      </c>
      <c r="I169" s="208">
        <v>4</v>
      </c>
      <c r="J169" s="219">
        <v>5</v>
      </c>
      <c r="K169" s="219">
        <v>6</v>
      </c>
      <c r="L169" s="219">
        <v>7</v>
      </c>
      <c r="M169" s="3"/>
      <c r="N169" s="3"/>
      <c r="O169" s="3"/>
      <c r="P169" s="3"/>
      <c r="Q169" s="3"/>
    </row>
    <row r="170" spans="1:17" ht="29.25" customHeight="1">
      <c r="A170" s="44">
        <v>2</v>
      </c>
      <c r="B170" s="61">
        <v>9</v>
      </c>
      <c r="C170" s="44">
        <v>2</v>
      </c>
      <c r="D170" s="51">
        <v>2</v>
      </c>
      <c r="E170" s="51">
        <v>1</v>
      </c>
      <c r="F170" s="103">
        <v>2</v>
      </c>
      <c r="G170" s="61" t="s">
        <v>53</v>
      </c>
      <c r="H170" s="198">
        <v>137</v>
      </c>
      <c r="I170" s="126"/>
      <c r="J170" s="117"/>
      <c r="K170" s="117"/>
      <c r="L170" s="117"/>
      <c r="M170" s="3"/>
      <c r="N170" s="3"/>
      <c r="O170" s="3"/>
      <c r="P170" s="3"/>
      <c r="Q170" s="3"/>
    </row>
    <row r="171" spans="1:17" ht="18" customHeight="1">
      <c r="A171" s="42">
        <v>2</v>
      </c>
      <c r="B171" s="76">
        <v>9</v>
      </c>
      <c r="C171" s="91">
        <v>2</v>
      </c>
      <c r="D171" s="77">
        <v>2</v>
      </c>
      <c r="E171" s="77">
        <v>1</v>
      </c>
      <c r="F171" s="87">
        <v>3</v>
      </c>
      <c r="G171" s="77" t="s">
        <v>113</v>
      </c>
      <c r="H171" s="199">
        <v>138</v>
      </c>
      <c r="I171" s="131"/>
      <c r="J171" s="131"/>
      <c r="K171" s="131"/>
      <c r="L171" s="131"/>
      <c r="M171" s="3"/>
      <c r="N171" s="3"/>
      <c r="O171" s="3"/>
      <c r="P171" s="3"/>
      <c r="Q171" s="3"/>
    </row>
    <row r="172" spans="1:17" ht="58.5" customHeight="1">
      <c r="A172" s="79">
        <v>3</v>
      </c>
      <c r="B172" s="78"/>
      <c r="C172" s="79"/>
      <c r="D172" s="90"/>
      <c r="E172" s="90"/>
      <c r="F172" s="88"/>
      <c r="G172" s="146" t="s">
        <v>54</v>
      </c>
      <c r="H172" s="198">
        <v>139</v>
      </c>
      <c r="I172" s="110">
        <f>SUM(I173+I226+I287)</f>
        <v>0</v>
      </c>
      <c r="J172" s="138">
        <f>SUM(J173+J226+J287)</f>
        <v>0</v>
      </c>
      <c r="K172" s="111">
        <f>SUM(K173+K226+K287)</f>
        <v>0</v>
      </c>
      <c r="L172" s="110">
        <f>SUM(L173+L226+L287)</f>
        <v>0</v>
      </c>
      <c r="M172" s="3"/>
      <c r="N172" s="3"/>
      <c r="O172" s="3"/>
      <c r="P172" s="3"/>
      <c r="Q172" s="3"/>
    </row>
    <row r="173" spans="1:17" ht="34.5" customHeight="1">
      <c r="A173" s="41">
        <v>3</v>
      </c>
      <c r="B173" s="45">
        <v>1</v>
      </c>
      <c r="C173" s="75"/>
      <c r="D173" s="73"/>
      <c r="E173" s="73"/>
      <c r="F173" s="72"/>
      <c r="G173" s="147" t="s">
        <v>55</v>
      </c>
      <c r="H173" s="199">
        <v>140</v>
      </c>
      <c r="I173" s="127">
        <f>SUM(I174+I196+I204+I216+I220)</f>
        <v>0</v>
      </c>
      <c r="J173" s="123">
        <f>SUM(J174+J196+J204+J216+J220)</f>
        <v>0</v>
      </c>
      <c r="K173" s="123">
        <f>SUM(K174+K196+K204+K216+K220)</f>
        <v>0</v>
      </c>
      <c r="L173" s="123">
        <f>SUM(L174+L196+L204+L216+L220)</f>
        <v>0</v>
      </c>
      <c r="M173" s="3"/>
      <c r="N173" s="3"/>
      <c r="O173" s="3"/>
      <c r="P173" s="3"/>
      <c r="Q173" s="3"/>
    </row>
    <row r="174" spans="1:17" ht="30.75" customHeight="1">
      <c r="A174" s="46">
        <v>3</v>
      </c>
      <c r="B174" s="63">
        <v>1</v>
      </c>
      <c r="C174" s="46">
        <v>1</v>
      </c>
      <c r="D174" s="53"/>
      <c r="E174" s="53"/>
      <c r="F174" s="83"/>
      <c r="G174" s="228" t="s">
        <v>56</v>
      </c>
      <c r="H174" s="198">
        <v>141</v>
      </c>
      <c r="I174" s="123">
        <f>SUM(I175+I178+I183+I188+I193)</f>
        <v>0</v>
      </c>
      <c r="J174" s="128">
        <f>SUM(J175+J178+J183+J188+J193)</f>
        <v>0</v>
      </c>
      <c r="K174" s="129">
        <f>SUM(K175+K178+K183+K188+K193)</f>
        <v>0</v>
      </c>
      <c r="L174" s="127">
        <f>SUM(L175+L178+L183+L188+L193)</f>
        <v>0</v>
      </c>
      <c r="M174" s="3"/>
      <c r="N174" s="3"/>
      <c r="O174" s="3"/>
      <c r="P174" s="3"/>
      <c r="Q174" s="3"/>
    </row>
    <row r="175" spans="1:17" ht="14.25" customHeight="1">
      <c r="A175" s="30">
        <v>3</v>
      </c>
      <c r="B175" s="58">
        <v>1</v>
      </c>
      <c r="C175" s="30">
        <v>1</v>
      </c>
      <c r="D175" s="47">
        <v>1</v>
      </c>
      <c r="E175" s="47"/>
      <c r="F175" s="89"/>
      <c r="G175" s="30" t="s">
        <v>57</v>
      </c>
      <c r="H175" s="199">
        <v>142</v>
      </c>
      <c r="I175" s="127">
        <f t="shared" ref="I175:L176" si="18">I176</f>
        <v>0</v>
      </c>
      <c r="J175" s="124">
        <f t="shared" si="18"/>
        <v>0</v>
      </c>
      <c r="K175" s="125">
        <f t="shared" si="18"/>
        <v>0</v>
      </c>
      <c r="L175" s="123">
        <f t="shared" si="18"/>
        <v>0</v>
      </c>
      <c r="M175" s="3"/>
      <c r="N175" s="3"/>
      <c r="O175" s="3"/>
      <c r="P175" s="3"/>
      <c r="Q175" s="3"/>
    </row>
    <row r="176" spans="1:17" ht="14.25" customHeight="1">
      <c r="A176" s="30">
        <v>3</v>
      </c>
      <c r="B176" s="58">
        <v>1</v>
      </c>
      <c r="C176" s="30">
        <v>1</v>
      </c>
      <c r="D176" s="47">
        <v>1</v>
      </c>
      <c r="E176" s="47">
        <v>1</v>
      </c>
      <c r="F176" s="29"/>
      <c r="G176" s="58" t="s">
        <v>57</v>
      </c>
      <c r="H176" s="198">
        <v>143</v>
      </c>
      <c r="I176" s="123">
        <f t="shared" si="18"/>
        <v>0</v>
      </c>
      <c r="J176" s="127">
        <f t="shared" si="18"/>
        <v>0</v>
      </c>
      <c r="K176" s="127">
        <f t="shared" si="18"/>
        <v>0</v>
      </c>
      <c r="L176" s="127">
        <f t="shared" si="18"/>
        <v>0</v>
      </c>
      <c r="M176" s="3"/>
      <c r="N176" s="3"/>
      <c r="O176" s="3"/>
      <c r="P176" s="3"/>
      <c r="Q176" s="3"/>
    </row>
    <row r="177" spans="1:17" ht="15" customHeight="1">
      <c r="A177" s="30">
        <v>3</v>
      </c>
      <c r="B177" s="58">
        <v>1</v>
      </c>
      <c r="C177" s="30">
        <v>1</v>
      </c>
      <c r="D177" s="47">
        <v>1</v>
      </c>
      <c r="E177" s="47">
        <v>1</v>
      </c>
      <c r="F177" s="29">
        <v>1</v>
      </c>
      <c r="G177" s="58" t="s">
        <v>57</v>
      </c>
      <c r="H177" s="199">
        <v>144</v>
      </c>
      <c r="I177" s="120"/>
      <c r="J177" s="117"/>
      <c r="K177" s="117"/>
      <c r="L177" s="117"/>
      <c r="M177" s="3"/>
      <c r="N177" s="3"/>
      <c r="O177" s="3"/>
      <c r="P177" s="3"/>
      <c r="Q177" s="3"/>
    </row>
    <row r="178" spans="1:17" ht="15" customHeight="1">
      <c r="A178" s="46">
        <v>3</v>
      </c>
      <c r="B178" s="53">
        <v>1</v>
      </c>
      <c r="C178" s="53">
        <v>1</v>
      </c>
      <c r="D178" s="53">
        <v>2</v>
      </c>
      <c r="E178" s="53"/>
      <c r="F178" s="33"/>
      <c r="G178" s="63" t="s">
        <v>114</v>
      </c>
      <c r="H178" s="198">
        <v>145</v>
      </c>
      <c r="I178" s="123">
        <f>I179</f>
        <v>0</v>
      </c>
      <c r="J178" s="124">
        <f>J179</f>
        <v>0</v>
      </c>
      <c r="K178" s="125">
        <f>K179</f>
        <v>0</v>
      </c>
      <c r="L178" s="123">
        <f>L179</f>
        <v>0</v>
      </c>
      <c r="M178" s="3"/>
      <c r="N178" s="3"/>
      <c r="O178" s="3"/>
      <c r="P178" s="3"/>
      <c r="Q178" s="3"/>
    </row>
    <row r="179" spans="1:17" ht="15.75" customHeight="1">
      <c r="A179" s="30">
        <v>3</v>
      </c>
      <c r="B179" s="47">
        <v>1</v>
      </c>
      <c r="C179" s="47">
        <v>1</v>
      </c>
      <c r="D179" s="47">
        <v>2</v>
      </c>
      <c r="E179" s="47">
        <v>1</v>
      </c>
      <c r="F179" s="40"/>
      <c r="G179" s="58" t="s">
        <v>114</v>
      </c>
      <c r="H179" s="199">
        <v>146</v>
      </c>
      <c r="I179" s="127">
        <f>SUM(I180:I182)</f>
        <v>0</v>
      </c>
      <c r="J179" s="128">
        <f>SUM(J180:J182)</f>
        <v>0</v>
      </c>
      <c r="K179" s="129">
        <f>SUM(K180:K182)</f>
        <v>0</v>
      </c>
      <c r="L179" s="127">
        <f>SUM(L180:L182)</f>
        <v>0</v>
      </c>
      <c r="M179" s="3"/>
      <c r="N179" s="3"/>
      <c r="O179" s="3"/>
      <c r="P179" s="3"/>
      <c r="Q179" s="3"/>
    </row>
    <row r="180" spans="1:17" ht="15" customHeight="1">
      <c r="A180" s="46">
        <v>3</v>
      </c>
      <c r="B180" s="53">
        <v>1</v>
      </c>
      <c r="C180" s="53">
        <v>1</v>
      </c>
      <c r="D180" s="53">
        <v>2</v>
      </c>
      <c r="E180" s="53">
        <v>1</v>
      </c>
      <c r="F180" s="33">
        <v>1</v>
      </c>
      <c r="G180" s="63" t="s">
        <v>58</v>
      </c>
      <c r="H180" s="198">
        <v>147</v>
      </c>
      <c r="I180" s="126"/>
      <c r="J180" s="114"/>
      <c r="K180" s="114"/>
      <c r="L180" s="132"/>
      <c r="M180" s="3"/>
      <c r="N180" s="3"/>
      <c r="O180" s="3"/>
      <c r="P180" s="3"/>
      <c r="Q180" s="3"/>
    </row>
    <row r="181" spans="1:17" ht="16.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>
        <v>2</v>
      </c>
      <c r="G181" s="58" t="s">
        <v>59</v>
      </c>
      <c r="H181" s="199">
        <v>148</v>
      </c>
      <c r="I181" s="120"/>
      <c r="J181" s="117"/>
      <c r="K181" s="117"/>
      <c r="L181" s="117"/>
      <c r="M181" s="3"/>
      <c r="N181" s="3"/>
      <c r="O181" s="3"/>
      <c r="P181" s="3"/>
      <c r="Q181" s="3"/>
    </row>
    <row r="182" spans="1:17" ht="16.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3</v>
      </c>
      <c r="G182" s="63" t="s">
        <v>115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</row>
    <row r="183" spans="1:17" ht="15.75" customHeight="1">
      <c r="A183" s="30">
        <v>3</v>
      </c>
      <c r="B183" s="47">
        <v>1</v>
      </c>
      <c r="C183" s="47">
        <v>1</v>
      </c>
      <c r="D183" s="47">
        <v>3</v>
      </c>
      <c r="E183" s="47"/>
      <c r="F183" s="40"/>
      <c r="G183" s="58" t="s">
        <v>116</v>
      </c>
      <c r="H183" s="199">
        <v>150</v>
      </c>
      <c r="I183" s="127">
        <f>I184</f>
        <v>0</v>
      </c>
      <c r="J183" s="128">
        <f>J184</f>
        <v>0</v>
      </c>
      <c r="K183" s="129">
        <f>K184</f>
        <v>0</v>
      </c>
      <c r="L183" s="127">
        <f>L184</f>
        <v>0</v>
      </c>
      <c r="M183" s="3"/>
      <c r="N183" s="3"/>
      <c r="O183" s="3"/>
      <c r="P183" s="3"/>
      <c r="Q183" s="3"/>
    </row>
    <row r="184" spans="1:17" ht="15.75" customHeight="1">
      <c r="A184" s="30">
        <v>3</v>
      </c>
      <c r="B184" s="47">
        <v>1</v>
      </c>
      <c r="C184" s="47">
        <v>1</v>
      </c>
      <c r="D184" s="47">
        <v>3</v>
      </c>
      <c r="E184" s="47">
        <v>1</v>
      </c>
      <c r="F184" s="40"/>
      <c r="G184" s="58" t="s">
        <v>116</v>
      </c>
      <c r="H184" s="198">
        <v>151</v>
      </c>
      <c r="I184" s="127">
        <f>SUM(I185:I187)</f>
        <v>0</v>
      </c>
      <c r="J184" s="127">
        <f>SUM(J185:J187)</f>
        <v>0</v>
      </c>
      <c r="K184" s="127">
        <f>SUM(K185:K187)</f>
        <v>0</v>
      </c>
      <c r="L184" s="127">
        <f>SUM(L185:L187)</f>
        <v>0</v>
      </c>
      <c r="M184" s="3"/>
      <c r="N184" s="3"/>
      <c r="O184" s="3"/>
      <c r="P184" s="3"/>
      <c r="Q184" s="3"/>
    </row>
    <row r="185" spans="1:17" ht="15" customHeight="1">
      <c r="A185" s="30">
        <v>3</v>
      </c>
      <c r="B185" s="47">
        <v>1</v>
      </c>
      <c r="C185" s="47">
        <v>1</v>
      </c>
      <c r="D185" s="47">
        <v>3</v>
      </c>
      <c r="E185" s="47">
        <v>1</v>
      </c>
      <c r="F185" s="40">
        <v>1</v>
      </c>
      <c r="G185" s="58" t="s">
        <v>60</v>
      </c>
      <c r="H185" s="199">
        <v>152</v>
      </c>
      <c r="I185" s="120"/>
      <c r="J185" s="117"/>
      <c r="K185" s="117"/>
      <c r="L185" s="132"/>
      <c r="M185" s="3"/>
      <c r="N185" s="3"/>
      <c r="O185" s="3"/>
      <c r="P185" s="3"/>
      <c r="Q185" s="3"/>
    </row>
    <row r="186" spans="1:1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>
        <v>2</v>
      </c>
      <c r="G186" s="58" t="s">
        <v>117</v>
      </c>
      <c r="H186" s="198">
        <v>153</v>
      </c>
      <c r="I186" s="126"/>
      <c r="J186" s="117"/>
      <c r="K186" s="117"/>
      <c r="L186" s="117"/>
      <c r="M186" s="3"/>
      <c r="N186" s="3"/>
      <c r="O186" s="3"/>
      <c r="P186" s="3"/>
      <c r="Q186" s="3"/>
    </row>
    <row r="187" spans="1:17" ht="15.7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3</v>
      </c>
      <c r="G187" s="30" t="s">
        <v>88</v>
      </c>
      <c r="H187" s="199">
        <v>154</v>
      </c>
      <c r="I187" s="126"/>
      <c r="J187" s="117"/>
      <c r="K187" s="117"/>
      <c r="L187" s="117"/>
      <c r="M187" s="3"/>
      <c r="N187" s="3"/>
      <c r="O187" s="3"/>
      <c r="P187" s="3"/>
      <c r="Q187" s="3"/>
    </row>
    <row r="188" spans="1:17" ht="15" customHeight="1">
      <c r="A188" s="43">
        <v>3</v>
      </c>
      <c r="B188" s="50">
        <v>1</v>
      </c>
      <c r="C188" s="50">
        <v>1</v>
      </c>
      <c r="D188" s="50">
        <v>4</v>
      </c>
      <c r="E188" s="50"/>
      <c r="F188" s="70"/>
      <c r="G188" s="60" t="s">
        <v>61</v>
      </c>
      <c r="H188" s="198">
        <v>155</v>
      </c>
      <c r="I188" s="127">
        <f>I189</f>
        <v>0</v>
      </c>
      <c r="J188" s="152">
        <f>J189</f>
        <v>0</v>
      </c>
      <c r="K188" s="153">
        <f>K189</f>
        <v>0</v>
      </c>
      <c r="L188" s="148">
        <f>L189</f>
        <v>0</v>
      </c>
      <c r="M188" s="3"/>
      <c r="N188" s="3"/>
      <c r="O188" s="3"/>
      <c r="P188" s="3"/>
      <c r="Q188" s="3"/>
    </row>
    <row r="189" spans="1:17" ht="16.5" customHeight="1">
      <c r="A189" s="30">
        <v>3</v>
      </c>
      <c r="B189" s="47">
        <v>1</v>
      </c>
      <c r="C189" s="47">
        <v>1</v>
      </c>
      <c r="D189" s="47">
        <v>4</v>
      </c>
      <c r="E189" s="47">
        <v>1</v>
      </c>
      <c r="F189" s="40"/>
      <c r="G189" s="58" t="s">
        <v>61</v>
      </c>
      <c r="H189" s="199">
        <v>156</v>
      </c>
      <c r="I189" s="123">
        <f>SUM(I190:I192)</f>
        <v>0</v>
      </c>
      <c r="J189" s="128">
        <f>SUM(J190:J192)</f>
        <v>0</v>
      </c>
      <c r="K189" s="129">
        <f>SUM(K190:K192)</f>
        <v>0</v>
      </c>
      <c r="L189" s="127">
        <f>SUM(L190:L192)</f>
        <v>0</v>
      </c>
      <c r="M189" s="3"/>
      <c r="N189" s="3"/>
      <c r="O189" s="3"/>
      <c r="P189" s="3"/>
      <c r="Q189" s="3"/>
    </row>
    <row r="190" spans="1:17" ht="15.7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>
        <v>1</v>
      </c>
      <c r="G190" s="58" t="s">
        <v>62</v>
      </c>
      <c r="H190" s="198">
        <v>157</v>
      </c>
      <c r="I190" s="120"/>
      <c r="J190" s="117"/>
      <c r="K190" s="117"/>
      <c r="L190" s="132"/>
      <c r="M190" s="3"/>
      <c r="N190" s="3"/>
      <c r="O190" s="3"/>
      <c r="P190" s="3"/>
      <c r="Q190" s="3"/>
    </row>
    <row r="191" spans="1:17" ht="15.75" customHeight="1">
      <c r="A191" s="46">
        <v>3</v>
      </c>
      <c r="B191" s="53">
        <v>1</v>
      </c>
      <c r="C191" s="53">
        <v>1</v>
      </c>
      <c r="D191" s="53">
        <v>4</v>
      </c>
      <c r="E191" s="53">
        <v>1</v>
      </c>
      <c r="F191" s="33">
        <v>2</v>
      </c>
      <c r="G191" s="63" t="s">
        <v>63</v>
      </c>
      <c r="H191" s="199">
        <v>158</v>
      </c>
      <c r="I191" s="126"/>
      <c r="J191" s="114"/>
      <c r="K191" s="114"/>
      <c r="L191" s="117"/>
      <c r="M191" s="3"/>
      <c r="N191" s="3"/>
      <c r="O191" s="3"/>
      <c r="P191" s="3"/>
      <c r="Q191" s="3"/>
    </row>
    <row r="192" spans="1:17" ht="15.75" customHeight="1">
      <c r="A192" s="30">
        <v>3</v>
      </c>
      <c r="B192" s="66">
        <v>1</v>
      </c>
      <c r="C192" s="66">
        <v>1</v>
      </c>
      <c r="D192" s="66">
        <v>4</v>
      </c>
      <c r="E192" s="66">
        <v>1</v>
      </c>
      <c r="F192" s="71">
        <v>3</v>
      </c>
      <c r="G192" s="66" t="s">
        <v>64</v>
      </c>
      <c r="H192" s="198">
        <v>159</v>
      </c>
      <c r="I192" s="131"/>
      <c r="J192" s="132"/>
      <c r="K192" s="132"/>
      <c r="L192" s="132"/>
      <c r="M192" s="3"/>
      <c r="N192" s="3"/>
      <c r="O192" s="3"/>
      <c r="P192" s="3"/>
      <c r="Q192" s="3"/>
    </row>
    <row r="193" spans="1:17" ht="18.75" customHeight="1">
      <c r="A193" s="30">
        <v>3</v>
      </c>
      <c r="B193" s="47">
        <v>1</v>
      </c>
      <c r="C193" s="47">
        <v>1</v>
      </c>
      <c r="D193" s="47">
        <v>5</v>
      </c>
      <c r="E193" s="47"/>
      <c r="F193" s="40"/>
      <c r="G193" s="58" t="s">
        <v>118</v>
      </c>
      <c r="H193" s="199">
        <v>160</v>
      </c>
      <c r="I193" s="127">
        <f t="shared" ref="I193:L194" si="19">I194</f>
        <v>0</v>
      </c>
      <c r="J193" s="128">
        <f t="shared" si="19"/>
        <v>0</v>
      </c>
      <c r="K193" s="129">
        <f t="shared" si="19"/>
        <v>0</v>
      </c>
      <c r="L193" s="127">
        <f t="shared" si="19"/>
        <v>0</v>
      </c>
      <c r="M193" s="3"/>
      <c r="N193" s="3"/>
      <c r="O193" s="3"/>
      <c r="P193" s="3"/>
      <c r="Q193" s="3"/>
    </row>
    <row r="194" spans="1:17" ht="17.25" customHeight="1">
      <c r="A194" s="43">
        <v>3</v>
      </c>
      <c r="B194" s="50">
        <v>1</v>
      </c>
      <c r="C194" s="50">
        <v>1</v>
      </c>
      <c r="D194" s="50">
        <v>5</v>
      </c>
      <c r="E194" s="50">
        <v>1</v>
      </c>
      <c r="F194" s="70"/>
      <c r="G194" s="60" t="s">
        <v>118</v>
      </c>
      <c r="H194" s="198">
        <v>161</v>
      </c>
      <c r="I194" s="129">
        <f t="shared" si="19"/>
        <v>0</v>
      </c>
      <c r="J194" s="129">
        <f t="shared" si="19"/>
        <v>0</v>
      </c>
      <c r="K194" s="129">
        <f t="shared" si="19"/>
        <v>0</v>
      </c>
      <c r="L194" s="129">
        <f t="shared" si="19"/>
        <v>0</v>
      </c>
      <c r="M194" s="3"/>
      <c r="N194" s="3"/>
      <c r="O194" s="3"/>
      <c r="P194" s="3"/>
      <c r="Q194" s="3"/>
    </row>
    <row r="195" spans="1:17" ht="16.5" customHeight="1">
      <c r="A195" s="42">
        <v>3</v>
      </c>
      <c r="B195" s="48">
        <v>1</v>
      </c>
      <c r="C195" s="48">
        <v>1</v>
      </c>
      <c r="D195" s="48">
        <v>5</v>
      </c>
      <c r="E195" s="48">
        <v>1</v>
      </c>
      <c r="F195" s="36">
        <v>1</v>
      </c>
      <c r="G195" s="59" t="s">
        <v>118</v>
      </c>
      <c r="H195" s="199">
        <v>162</v>
      </c>
      <c r="I195" s="114"/>
      <c r="J195" s="117"/>
      <c r="K195" s="117"/>
      <c r="L195" s="117"/>
      <c r="M195" s="3"/>
      <c r="N195" s="3"/>
      <c r="O195" s="3"/>
      <c r="P195" s="3"/>
      <c r="Q195" s="3"/>
    </row>
    <row r="196" spans="1:17" ht="18" customHeight="1">
      <c r="A196" s="43">
        <v>3</v>
      </c>
      <c r="B196" s="50">
        <v>1</v>
      </c>
      <c r="C196" s="50">
        <v>2</v>
      </c>
      <c r="D196" s="50"/>
      <c r="E196" s="50"/>
      <c r="F196" s="70"/>
      <c r="G196" s="227" t="s">
        <v>65</v>
      </c>
      <c r="H196" s="198">
        <v>163</v>
      </c>
      <c r="I196" s="127">
        <f t="shared" ref="I196:L197" si="20">I197</f>
        <v>0</v>
      </c>
      <c r="J196" s="152">
        <f t="shared" si="20"/>
        <v>0</v>
      </c>
      <c r="K196" s="153">
        <f t="shared" si="20"/>
        <v>0</v>
      </c>
      <c r="L196" s="148">
        <f t="shared" si="20"/>
        <v>0</v>
      </c>
      <c r="M196" s="3"/>
      <c r="N196" s="3"/>
      <c r="O196" s="3"/>
      <c r="P196" s="3"/>
      <c r="Q196" s="3"/>
    </row>
    <row r="197" spans="1:17" ht="15.75" customHeight="1">
      <c r="A197" s="30">
        <v>3</v>
      </c>
      <c r="B197" s="47">
        <v>1</v>
      </c>
      <c r="C197" s="47">
        <v>2</v>
      </c>
      <c r="D197" s="47">
        <v>1</v>
      </c>
      <c r="E197" s="47"/>
      <c r="F197" s="40"/>
      <c r="G197" s="58" t="s">
        <v>66</v>
      </c>
      <c r="H197" s="199">
        <v>164</v>
      </c>
      <c r="I197" s="123">
        <f t="shared" si="20"/>
        <v>0</v>
      </c>
      <c r="J197" s="128">
        <f t="shared" si="20"/>
        <v>0</v>
      </c>
      <c r="K197" s="129">
        <f t="shared" si="20"/>
        <v>0</v>
      </c>
      <c r="L197" s="127">
        <f t="shared" si="20"/>
        <v>0</v>
      </c>
      <c r="M197" s="3"/>
      <c r="N197" s="3"/>
      <c r="O197" s="3"/>
      <c r="P197" s="3"/>
      <c r="Q197" s="3"/>
    </row>
    <row r="198" spans="1:17" ht="16.5" customHeight="1">
      <c r="A198" s="46">
        <v>3</v>
      </c>
      <c r="B198" s="53">
        <v>1</v>
      </c>
      <c r="C198" s="53">
        <v>2</v>
      </c>
      <c r="D198" s="53">
        <v>1</v>
      </c>
      <c r="E198" s="53">
        <v>1</v>
      </c>
      <c r="F198" s="33"/>
      <c r="G198" s="63" t="s">
        <v>66</v>
      </c>
      <c r="H198" s="198">
        <v>165</v>
      </c>
      <c r="I198" s="127">
        <f>SUM(I199:I203)</f>
        <v>0</v>
      </c>
      <c r="J198" s="124">
        <f>SUM(J199:J203)</f>
        <v>0</v>
      </c>
      <c r="K198" s="125">
        <f>SUM(K199:K203)</f>
        <v>0</v>
      </c>
      <c r="L198" s="123">
        <f>SUM(L199:L203)</f>
        <v>0</v>
      </c>
      <c r="M198" s="3"/>
      <c r="N198" s="3"/>
      <c r="O198" s="3"/>
      <c r="P198" s="3"/>
      <c r="Q198" s="3"/>
    </row>
    <row r="199" spans="1:17" ht="15.75" customHeight="1">
      <c r="A199" s="43">
        <v>3</v>
      </c>
      <c r="B199" s="66">
        <v>1</v>
      </c>
      <c r="C199" s="66">
        <v>2</v>
      </c>
      <c r="D199" s="66">
        <v>1</v>
      </c>
      <c r="E199" s="66">
        <v>1</v>
      </c>
      <c r="F199" s="71">
        <v>1</v>
      </c>
      <c r="G199" s="67" t="s">
        <v>119</v>
      </c>
      <c r="H199" s="199">
        <v>166</v>
      </c>
      <c r="I199" s="114"/>
      <c r="J199" s="117"/>
      <c r="K199" s="117"/>
      <c r="L199" s="132"/>
      <c r="M199" s="3"/>
      <c r="N199" s="3"/>
      <c r="O199" s="3"/>
      <c r="P199" s="3"/>
      <c r="Q199" s="3"/>
    </row>
    <row r="200" spans="1:17" ht="38.25" customHeight="1">
      <c r="A200" s="30">
        <v>3</v>
      </c>
      <c r="B200" s="47">
        <v>1</v>
      </c>
      <c r="C200" s="47">
        <v>2</v>
      </c>
      <c r="D200" s="47">
        <v>1</v>
      </c>
      <c r="E200" s="47">
        <v>1</v>
      </c>
      <c r="F200" s="40">
        <v>2</v>
      </c>
      <c r="G200" s="58" t="s">
        <v>11</v>
      </c>
      <c r="H200" s="198">
        <v>167</v>
      </c>
      <c r="I200" s="117"/>
      <c r="J200" s="117"/>
      <c r="K200" s="117"/>
      <c r="L200" s="117"/>
      <c r="M200" s="3"/>
      <c r="N200" s="3"/>
      <c r="O200" s="3"/>
      <c r="P200" s="3"/>
      <c r="Q200" s="3"/>
    </row>
    <row r="201" spans="1:17" ht="14.25" customHeight="1">
      <c r="A201" s="30">
        <v>3</v>
      </c>
      <c r="B201" s="47">
        <v>1</v>
      </c>
      <c r="C201" s="47">
        <v>2</v>
      </c>
      <c r="D201" s="30">
        <v>1</v>
      </c>
      <c r="E201" s="47">
        <v>1</v>
      </c>
      <c r="F201" s="40">
        <v>3</v>
      </c>
      <c r="G201" s="58" t="s">
        <v>67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</row>
    <row r="202" spans="1:17" ht="17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4</v>
      </c>
      <c r="G202" s="58" t="s">
        <v>120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</row>
    <row r="203" spans="1:17" ht="15" customHeight="1">
      <c r="A203" s="43">
        <v>3</v>
      </c>
      <c r="B203" s="66">
        <v>1</v>
      </c>
      <c r="C203" s="66">
        <v>2</v>
      </c>
      <c r="D203" s="65">
        <v>1</v>
      </c>
      <c r="E203" s="66">
        <v>1</v>
      </c>
      <c r="F203" s="71">
        <v>5</v>
      </c>
      <c r="G203" s="67" t="s">
        <v>121</v>
      </c>
      <c r="H203" s="199">
        <v>170</v>
      </c>
      <c r="I203" s="117"/>
      <c r="J203" s="117"/>
      <c r="K203" s="117"/>
      <c r="L203" s="132"/>
      <c r="M203" s="3"/>
      <c r="N203" s="3"/>
      <c r="O203" s="3"/>
      <c r="P203" s="3"/>
      <c r="Q203" s="3"/>
    </row>
    <row r="204" spans="1:17" ht="17.25" customHeight="1">
      <c r="A204" s="30">
        <v>3</v>
      </c>
      <c r="B204" s="47">
        <v>1</v>
      </c>
      <c r="C204" s="47">
        <v>3</v>
      </c>
      <c r="D204" s="30"/>
      <c r="E204" s="47"/>
      <c r="F204" s="40"/>
      <c r="G204" s="224" t="s">
        <v>122</v>
      </c>
      <c r="H204" s="198">
        <v>171</v>
      </c>
      <c r="I204" s="127">
        <f>SUM(I205+I209)</f>
        <v>0</v>
      </c>
      <c r="J204" s="128">
        <f>SUM(J205+J209)</f>
        <v>0</v>
      </c>
      <c r="K204" s="129">
        <f>SUM(K205+K209)</f>
        <v>0</v>
      </c>
      <c r="L204" s="127">
        <f>SUM(L205+L209)</f>
        <v>0</v>
      </c>
      <c r="M204" s="3"/>
      <c r="N204" s="3"/>
      <c r="O204" s="3"/>
      <c r="P204" s="3"/>
      <c r="Q204" s="3"/>
    </row>
    <row r="205" spans="1:17" ht="15" customHeight="1">
      <c r="A205" s="46">
        <v>3</v>
      </c>
      <c r="B205" s="53">
        <v>1</v>
      </c>
      <c r="C205" s="53">
        <v>3</v>
      </c>
      <c r="D205" s="46">
        <v>1</v>
      </c>
      <c r="E205" s="30"/>
      <c r="F205" s="33"/>
      <c r="G205" s="63" t="s">
        <v>136</v>
      </c>
      <c r="H205" s="199">
        <v>172</v>
      </c>
      <c r="I205" s="123">
        <f>I206</f>
        <v>0</v>
      </c>
      <c r="J205" s="124">
        <f>J206</f>
        <v>0</v>
      </c>
      <c r="K205" s="125">
        <f>K206</f>
        <v>0</v>
      </c>
      <c r="L205" s="123">
        <f>L206</f>
        <v>0</v>
      </c>
      <c r="M205" s="3"/>
      <c r="N205" s="3"/>
      <c r="O205" s="3"/>
      <c r="P205" s="3"/>
      <c r="Q205" s="3"/>
    </row>
    <row r="206" spans="1:17" ht="18.75" customHeight="1">
      <c r="A206" s="30">
        <v>3</v>
      </c>
      <c r="B206" s="47">
        <v>1</v>
      </c>
      <c r="C206" s="47">
        <v>3</v>
      </c>
      <c r="D206" s="30">
        <v>1</v>
      </c>
      <c r="E206" s="30">
        <v>1</v>
      </c>
      <c r="F206" s="40"/>
      <c r="G206" s="58" t="s">
        <v>136</v>
      </c>
      <c r="H206" s="198">
        <v>173</v>
      </c>
      <c r="I206" s="127">
        <f>I208</f>
        <v>0</v>
      </c>
      <c r="J206" s="128">
        <f>J208</f>
        <v>0</v>
      </c>
      <c r="K206" s="129">
        <f>K208</f>
        <v>0</v>
      </c>
      <c r="L206" s="127">
        <f>L208</f>
        <v>0</v>
      </c>
      <c r="M206" s="3"/>
      <c r="N206" s="3"/>
      <c r="O206" s="3"/>
      <c r="P206" s="3"/>
      <c r="Q206" s="3"/>
    </row>
    <row r="207" spans="1:17" ht="12" customHeight="1">
      <c r="A207" s="291">
        <v>1</v>
      </c>
      <c r="B207" s="292"/>
      <c r="C207" s="292"/>
      <c r="D207" s="292"/>
      <c r="E207" s="292"/>
      <c r="F207" s="293"/>
      <c r="G207" s="216">
        <v>2</v>
      </c>
      <c r="H207" s="217">
        <v>3</v>
      </c>
      <c r="I207" s="209">
        <v>4</v>
      </c>
      <c r="J207" s="207">
        <v>5</v>
      </c>
      <c r="K207" s="208">
        <v>6</v>
      </c>
      <c r="L207" s="209">
        <v>7</v>
      </c>
      <c r="M207" s="3"/>
      <c r="N207" s="3"/>
      <c r="O207" s="3"/>
      <c r="P207" s="3"/>
      <c r="Q207" s="3"/>
    </row>
    <row r="208" spans="1:17" ht="16.5" customHeight="1">
      <c r="A208" s="30">
        <v>3</v>
      </c>
      <c r="B208" s="58">
        <v>1</v>
      </c>
      <c r="C208" s="30">
        <v>3</v>
      </c>
      <c r="D208" s="47">
        <v>1</v>
      </c>
      <c r="E208" s="47">
        <v>1</v>
      </c>
      <c r="F208" s="40">
        <v>1</v>
      </c>
      <c r="G208" s="163" t="s">
        <v>136</v>
      </c>
      <c r="H208" s="195">
        <v>174</v>
      </c>
      <c r="I208" s="132"/>
      <c r="J208" s="132"/>
      <c r="K208" s="132"/>
      <c r="L208" s="132"/>
      <c r="M208" s="3"/>
      <c r="N208" s="3"/>
      <c r="O208" s="3"/>
      <c r="P208" s="3"/>
      <c r="Q208" s="3"/>
    </row>
    <row r="209" spans="1:17" ht="14.25" customHeight="1">
      <c r="A209" s="30">
        <v>3</v>
      </c>
      <c r="B209" s="58">
        <v>1</v>
      </c>
      <c r="C209" s="30">
        <v>3</v>
      </c>
      <c r="D209" s="47">
        <v>2</v>
      </c>
      <c r="E209" s="47"/>
      <c r="F209" s="40"/>
      <c r="G209" s="58" t="s">
        <v>68</v>
      </c>
      <c r="H209" s="200">
        <v>175</v>
      </c>
      <c r="I209" s="127">
        <f>I210</f>
        <v>0</v>
      </c>
      <c r="J209" s="128">
        <f>J210</f>
        <v>0</v>
      </c>
      <c r="K209" s="129">
        <f>K210</f>
        <v>0</v>
      </c>
      <c r="L209" s="127">
        <f>L210</f>
        <v>0</v>
      </c>
      <c r="M209" s="3"/>
      <c r="N209" s="3"/>
      <c r="O209" s="3"/>
      <c r="P209" s="3"/>
      <c r="Q209" s="3"/>
    </row>
    <row r="210" spans="1:17" ht="15.75" customHeight="1">
      <c r="A210" s="46">
        <v>3</v>
      </c>
      <c r="B210" s="63">
        <v>1</v>
      </c>
      <c r="C210" s="46">
        <v>3</v>
      </c>
      <c r="D210" s="53">
        <v>2</v>
      </c>
      <c r="E210" s="53">
        <v>1</v>
      </c>
      <c r="F210" s="33"/>
      <c r="G210" s="63" t="s">
        <v>68</v>
      </c>
      <c r="H210" s="195">
        <v>176</v>
      </c>
      <c r="I210" s="123">
        <f>SUM(I211:I215)</f>
        <v>0</v>
      </c>
      <c r="J210" s="123">
        <f>SUM(J211:J215)</f>
        <v>0</v>
      </c>
      <c r="K210" s="123">
        <f>SUM(K211:K215)</f>
        <v>0</v>
      </c>
      <c r="L210" s="123">
        <f>SUM(L211:L215)</f>
        <v>0</v>
      </c>
      <c r="M210" s="3"/>
      <c r="N210" s="3"/>
      <c r="O210" s="3"/>
      <c r="P210" s="3"/>
      <c r="Q210" s="3"/>
    </row>
    <row r="211" spans="1:17" ht="15" customHeight="1">
      <c r="A211" s="30">
        <v>3</v>
      </c>
      <c r="B211" s="58">
        <v>1</v>
      </c>
      <c r="C211" s="30">
        <v>3</v>
      </c>
      <c r="D211" s="47">
        <v>2</v>
      </c>
      <c r="E211" s="47">
        <v>1</v>
      </c>
      <c r="F211" s="40">
        <v>1</v>
      </c>
      <c r="G211" s="58" t="s">
        <v>123</v>
      </c>
      <c r="H211" s="200">
        <v>177</v>
      </c>
      <c r="I211" s="117"/>
      <c r="J211" s="117"/>
      <c r="K211" s="117"/>
      <c r="L211" s="132"/>
      <c r="M211" s="3"/>
      <c r="N211" s="3"/>
      <c r="O211" s="3"/>
      <c r="P211" s="3"/>
      <c r="Q211" s="3"/>
    </row>
    <row r="212" spans="1:17" ht="14.2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2</v>
      </c>
      <c r="G212" s="58" t="s">
        <v>152</v>
      </c>
      <c r="H212" s="195">
        <v>178</v>
      </c>
      <c r="I212" s="117"/>
      <c r="J212" s="117"/>
      <c r="K212" s="117"/>
      <c r="L212" s="117"/>
      <c r="M212" s="3"/>
      <c r="N212" s="3"/>
      <c r="O212" s="3"/>
      <c r="P212" s="3"/>
      <c r="Q212" s="3"/>
    </row>
    <row r="213" spans="1:1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3</v>
      </c>
      <c r="G213" s="58" t="s">
        <v>69</v>
      </c>
      <c r="H213" s="200">
        <v>179</v>
      </c>
      <c r="I213" s="117"/>
      <c r="J213" s="117"/>
      <c r="K213" s="117"/>
      <c r="L213" s="117"/>
      <c r="M213" s="3"/>
      <c r="N213" s="3"/>
      <c r="O213" s="3"/>
      <c r="P213" s="3"/>
      <c r="Q213" s="3"/>
    </row>
    <row r="214" spans="1:17" ht="16.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4</v>
      </c>
      <c r="G214" s="47" t="s">
        <v>124</v>
      </c>
      <c r="H214" s="195">
        <v>180</v>
      </c>
      <c r="I214" s="117"/>
      <c r="J214" s="117"/>
      <c r="K214" s="117"/>
      <c r="L214" s="117"/>
      <c r="M214" s="3"/>
      <c r="N214" s="3"/>
      <c r="O214" s="3"/>
      <c r="P214" s="3"/>
      <c r="Q214" s="3"/>
    </row>
    <row r="215" spans="1:1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5</v>
      </c>
      <c r="G215" s="63" t="s">
        <v>188</v>
      </c>
      <c r="H215" s="200">
        <v>181</v>
      </c>
      <c r="I215" s="117"/>
      <c r="J215" s="117"/>
      <c r="K215" s="117"/>
      <c r="L215" s="117"/>
      <c r="M215" s="3"/>
      <c r="N215" s="3"/>
      <c r="O215" s="3"/>
      <c r="P215" s="3"/>
      <c r="Q215" s="3"/>
    </row>
    <row r="216" spans="1:1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195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</row>
    <row r="217" spans="1:1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200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</row>
    <row r="218" spans="1:1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195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</row>
    <row r="219" spans="1:1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200">
        <v>185</v>
      </c>
      <c r="I219" s="132"/>
      <c r="J219" s="132"/>
      <c r="K219" s="132"/>
      <c r="L219" s="132"/>
      <c r="M219" s="3"/>
      <c r="N219" s="3"/>
      <c r="O219" s="3"/>
      <c r="P219" s="3"/>
      <c r="Q219" s="3"/>
    </row>
    <row r="220" spans="1:1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195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</row>
    <row r="221" spans="1:1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200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</row>
    <row r="222" spans="1:1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195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</row>
    <row r="223" spans="1:1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200">
        <v>189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195">
        <v>190</v>
      </c>
      <c r="I224" s="117"/>
      <c r="J224" s="117"/>
      <c r="K224" s="117"/>
      <c r="L224" s="117"/>
      <c r="M224" s="3"/>
      <c r="N224" s="3"/>
      <c r="O224" s="3"/>
      <c r="P224" s="3"/>
      <c r="Q224" s="3"/>
    </row>
    <row r="225" spans="1:1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200">
        <v>191</v>
      </c>
      <c r="I225" s="117"/>
      <c r="J225" s="117"/>
      <c r="K225" s="117"/>
      <c r="L225" s="117"/>
      <c r="M225" s="3"/>
      <c r="N225" s="3"/>
      <c r="O225" s="3"/>
      <c r="P225" s="3"/>
      <c r="Q225" s="3"/>
    </row>
    <row r="226" spans="1:1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195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</row>
    <row r="227" spans="1:1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200">
        <v>193</v>
      </c>
      <c r="I227" s="149">
        <f>SUM(I228+I234+I238+I242+I247+I250+I253)</f>
        <v>0</v>
      </c>
      <c r="J227" s="150">
        <f>SUM(J228+J234+J238+J242+J247+J250+J253)</f>
        <v>0</v>
      </c>
      <c r="K227" s="151">
        <f>SUM(K228+K234+K238+K242+K247+K250+K253)</f>
        <v>0</v>
      </c>
      <c r="L227" s="151">
        <f>SUM(L228+L234+L238+L242+L247+L250+L253)</f>
        <v>0</v>
      </c>
      <c r="M227" s="3"/>
      <c r="N227" s="3"/>
      <c r="O227" s="3"/>
      <c r="P227" s="3"/>
      <c r="Q227" s="3"/>
    </row>
    <row r="228" spans="1:1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195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</row>
    <row r="229" spans="1:1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200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</row>
    <row r="230" spans="1:1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195">
        <v>196</v>
      </c>
      <c r="I230" s="117"/>
      <c r="J230" s="117"/>
      <c r="K230" s="117"/>
      <c r="L230" s="132"/>
      <c r="M230" s="3"/>
      <c r="N230" s="3"/>
      <c r="O230" s="3"/>
      <c r="P230" s="3"/>
      <c r="Q230" s="3"/>
    </row>
    <row r="231" spans="1:1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200">
        <v>197</v>
      </c>
      <c r="I231" s="117"/>
      <c r="J231" s="117"/>
      <c r="K231" s="117"/>
      <c r="L231" s="117"/>
      <c r="M231" s="3"/>
      <c r="N231" s="3"/>
      <c r="O231" s="3"/>
      <c r="P231" s="3"/>
      <c r="Q231" s="3"/>
    </row>
    <row r="232" spans="1:1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195">
        <v>198</v>
      </c>
      <c r="I232" s="117"/>
      <c r="J232" s="117"/>
      <c r="K232" s="117"/>
      <c r="L232" s="116"/>
      <c r="M232" s="3"/>
      <c r="N232" s="3"/>
      <c r="O232" s="3"/>
      <c r="P232" s="3"/>
      <c r="Q232" s="3"/>
    </row>
    <row r="233" spans="1:1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</row>
    <row r="234" spans="1:1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195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</row>
    <row r="235" spans="1:1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</row>
    <row r="236" spans="1:1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195">
        <v>202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195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</row>
    <row r="239" spans="1:1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</row>
    <row r="240" spans="1:1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195">
        <v>206</v>
      </c>
      <c r="I240" s="117"/>
      <c r="J240" s="117"/>
      <c r="K240" s="117"/>
      <c r="L240" s="117"/>
      <c r="M240" s="3"/>
      <c r="N240" s="3"/>
      <c r="O240" s="3"/>
      <c r="P240" s="3"/>
      <c r="Q240" s="3"/>
    </row>
    <row r="241" spans="1:1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</row>
    <row r="242" spans="1:1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195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</row>
    <row r="243" spans="1:1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</row>
    <row r="244" spans="1:17" ht="19.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195">
        <v>210</v>
      </c>
      <c r="I244" s="117"/>
      <c r="J244" s="117"/>
      <c r="K244" s="117"/>
      <c r="L244" s="117"/>
      <c r="M244" s="3"/>
      <c r="N244" s="3"/>
      <c r="O244" s="3"/>
      <c r="P244" s="3"/>
      <c r="Q244" s="3"/>
    </row>
    <row r="245" spans="1:17" ht="16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</row>
    <row r="246" spans="1:17" ht="13.5" customHeight="1">
      <c r="A246" s="291">
        <v>1</v>
      </c>
      <c r="B246" s="292"/>
      <c r="C246" s="292"/>
      <c r="D246" s="292"/>
      <c r="E246" s="292"/>
      <c r="F246" s="293"/>
      <c r="G246" s="220">
        <v>2</v>
      </c>
      <c r="H246" s="217">
        <v>3</v>
      </c>
      <c r="I246" s="215">
        <v>4</v>
      </c>
      <c r="J246" s="216">
        <v>5</v>
      </c>
      <c r="K246" s="217">
        <v>6</v>
      </c>
      <c r="L246" s="217">
        <v>7</v>
      </c>
      <c r="M246" s="3"/>
      <c r="N246" s="3"/>
      <c r="O246" s="3"/>
      <c r="P246" s="3"/>
      <c r="Q246" s="3"/>
    </row>
    <row r="247" spans="1:17" ht="25.5">
      <c r="A247" s="30">
        <v>3</v>
      </c>
      <c r="B247" s="47">
        <v>2</v>
      </c>
      <c r="C247" s="47">
        <v>1</v>
      </c>
      <c r="D247" s="47">
        <v>5</v>
      </c>
      <c r="E247" s="47"/>
      <c r="F247" s="40"/>
      <c r="G247" s="58" t="s">
        <v>78</v>
      </c>
      <c r="H247" s="195">
        <v>212</v>
      </c>
      <c r="I247" s="127">
        <f t="shared" ref="I247:L248" si="23">I248</f>
        <v>0</v>
      </c>
      <c r="J247" s="128">
        <f t="shared" si="23"/>
        <v>0</v>
      </c>
      <c r="K247" s="129">
        <f t="shared" si="23"/>
        <v>0</v>
      </c>
      <c r="L247" s="129">
        <f t="shared" si="23"/>
        <v>0</v>
      </c>
      <c r="N247" s="3"/>
      <c r="O247" s="3"/>
      <c r="P247" s="3"/>
      <c r="Q247" s="3"/>
    </row>
    <row r="248" spans="1:1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 t="shared" si="23"/>
        <v>0</v>
      </c>
      <c r="J248" s="128">
        <f t="shared" si="23"/>
        <v>0</v>
      </c>
      <c r="K248" s="129">
        <f t="shared" si="23"/>
        <v>0</v>
      </c>
      <c r="L248" s="129">
        <f t="shared" si="23"/>
        <v>0</v>
      </c>
      <c r="M248" s="3"/>
      <c r="N248" s="3"/>
      <c r="O248" s="3"/>
      <c r="P248" s="3"/>
      <c r="Q248" s="3"/>
    </row>
    <row r="249" spans="1:1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</row>
    <row r="250" spans="1:1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0">
        <v>215</v>
      </c>
      <c r="I250" s="127">
        <f>I251</f>
        <v>0</v>
      </c>
      <c r="J250" s="128">
        <f t="shared" ref="J250:L251" si="24">J251</f>
        <v>0</v>
      </c>
      <c r="K250" s="129">
        <f t="shared" si="24"/>
        <v>0</v>
      </c>
      <c r="L250" s="129">
        <f t="shared" si="24"/>
        <v>0</v>
      </c>
      <c r="M250" s="3"/>
      <c r="N250" s="3"/>
      <c r="O250" s="3"/>
      <c r="P250" s="3"/>
      <c r="Q250" s="3"/>
    </row>
    <row r="251" spans="1:1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4"/>
        <v>0</v>
      </c>
      <c r="K251" s="129">
        <f t="shared" si="24"/>
        <v>0</v>
      </c>
      <c r="L251" s="129">
        <f t="shared" si="24"/>
        <v>0</v>
      </c>
      <c r="M251" s="3"/>
      <c r="N251" s="3"/>
      <c r="O251" s="3"/>
      <c r="P251" s="3"/>
      <c r="Q251" s="3"/>
    </row>
    <row r="252" spans="1:1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0">
        <v>217</v>
      </c>
      <c r="I252" s="132"/>
      <c r="J252" s="132"/>
      <c r="K252" s="132"/>
      <c r="L252" s="132"/>
      <c r="M252" s="3"/>
      <c r="N252" s="3"/>
      <c r="O252" s="3"/>
      <c r="P252" s="3"/>
      <c r="Q252" s="3"/>
    </row>
    <row r="253" spans="1:1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</row>
    <row r="254" spans="1:1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0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</row>
    <row r="255" spans="1:1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</row>
    <row r="256" spans="1:1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0">
        <v>221</v>
      </c>
      <c r="I256" s="117"/>
      <c r="J256" s="117"/>
      <c r="K256" s="117"/>
      <c r="L256" s="117"/>
      <c r="M256" s="3"/>
      <c r="N256" s="3"/>
      <c r="O256" s="3"/>
      <c r="P256" s="3"/>
      <c r="Q256" s="3"/>
    </row>
    <row r="257" spans="1:1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</row>
    <row r="258" spans="1:1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0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</row>
    <row r="259" spans="1:1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</row>
    <row r="260" spans="1:1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0">
        <v>225</v>
      </c>
      <c r="I260" s="117"/>
      <c r="J260" s="117"/>
      <c r="K260" s="117"/>
      <c r="L260" s="117"/>
      <c r="M260" s="3"/>
      <c r="N260" s="3"/>
      <c r="O260" s="3"/>
      <c r="P260" s="3"/>
      <c r="Q260" s="3"/>
    </row>
    <row r="261" spans="1:1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</row>
    <row r="262" spans="1:1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0">
        <v>227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</row>
    <row r="264" spans="1:1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0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</row>
    <row r="265" spans="1:1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</row>
    <row r="266" spans="1:1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0">
        <v>231</v>
      </c>
      <c r="I266" s="117"/>
      <c r="J266" s="117"/>
      <c r="K266" s="117"/>
      <c r="L266" s="117"/>
      <c r="M266" s="3"/>
      <c r="N266" s="3"/>
      <c r="O266" s="3"/>
      <c r="P266" s="3"/>
      <c r="Q266" s="3"/>
    </row>
    <row r="267" spans="1:1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</row>
    <row r="268" spans="1:1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0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</row>
    <row r="269" spans="1:1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</row>
    <row r="270" spans="1:1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0">
        <v>235</v>
      </c>
      <c r="I270" s="117"/>
      <c r="J270" s="117"/>
      <c r="K270" s="117"/>
      <c r="L270" s="117"/>
      <c r="M270" s="3"/>
      <c r="N270" s="3"/>
      <c r="O270" s="3"/>
      <c r="P270" s="3"/>
      <c r="Q270" s="3"/>
    </row>
    <row r="271" spans="1:1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17"/>
      <c r="J271" s="117"/>
      <c r="K271" s="117"/>
      <c r="L271" s="117"/>
      <c r="M271" s="3"/>
      <c r="N271" s="3"/>
      <c r="O271" s="3"/>
      <c r="P271" s="3"/>
      <c r="Q271" s="3"/>
    </row>
    <row r="272" spans="1:1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0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</row>
    <row r="273" spans="1:1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</row>
    <row r="274" spans="1:1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0">
        <v>239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</row>
    <row r="276" spans="1:17" ht="29.25" customHeight="1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0">
        <v>241</v>
      </c>
      <c r="I276" s="127">
        <f>I277</f>
        <v>0</v>
      </c>
      <c r="J276" s="128">
        <f t="shared" ref="J276:L277" si="25">J277</f>
        <v>0</v>
      </c>
      <c r="K276" s="129">
        <f t="shared" si="25"/>
        <v>0</v>
      </c>
      <c r="L276" s="129">
        <f t="shared" si="25"/>
        <v>0</v>
      </c>
      <c r="M276" s="3"/>
      <c r="N276" s="3"/>
      <c r="O276" s="3"/>
      <c r="P276" s="3"/>
      <c r="Q276" s="3"/>
    </row>
    <row r="277" spans="1:1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5"/>
        <v>0</v>
      </c>
      <c r="K277" s="128">
        <f t="shared" si="25"/>
        <v>0</v>
      </c>
      <c r="L277" s="129">
        <f t="shared" si="25"/>
        <v>0</v>
      </c>
      <c r="M277" s="3"/>
      <c r="N277" s="3"/>
      <c r="O277" s="3"/>
      <c r="P277" s="3"/>
      <c r="Q277" s="3"/>
    </row>
    <row r="278" spans="1:17" ht="30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0">
        <v>243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6">J280</f>
        <v>0</v>
      </c>
      <c r="K279" s="128">
        <f t="shared" si="26"/>
        <v>0</v>
      </c>
      <c r="L279" s="129">
        <f t="shared" si="26"/>
        <v>0</v>
      </c>
      <c r="M279" s="3"/>
      <c r="N279" s="3"/>
      <c r="O279" s="3"/>
      <c r="P279" s="3"/>
      <c r="Q279" s="3"/>
    </row>
    <row r="280" spans="1:1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0">
        <v>245</v>
      </c>
      <c r="I280" s="127">
        <f>I281</f>
        <v>0</v>
      </c>
      <c r="J280" s="157">
        <f t="shared" si="26"/>
        <v>0</v>
      </c>
      <c r="K280" s="128">
        <f t="shared" si="26"/>
        <v>0</v>
      </c>
      <c r="L280" s="129">
        <f t="shared" si="26"/>
        <v>0</v>
      </c>
      <c r="M280" s="3"/>
      <c r="N280" s="3"/>
      <c r="O280" s="3"/>
      <c r="P280" s="3"/>
      <c r="Q280" s="3"/>
    </row>
    <row r="281" spans="1:1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17"/>
      <c r="J281" s="117"/>
      <c r="K281" s="117"/>
      <c r="L281" s="117"/>
      <c r="M281" s="3"/>
      <c r="N281" s="3"/>
      <c r="O281" s="3"/>
      <c r="P281" s="3"/>
      <c r="Q281" s="3"/>
    </row>
    <row r="282" spans="1:1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0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</row>
    <row r="283" spans="1:17" ht="21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</row>
    <row r="284" spans="1:17" ht="17.2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0">
        <v>249</v>
      </c>
      <c r="I284" s="117"/>
      <c r="J284" s="117"/>
      <c r="K284" s="117"/>
      <c r="L284" s="117"/>
      <c r="M284" s="3"/>
      <c r="N284" s="3"/>
      <c r="O284" s="3"/>
      <c r="P284" s="3"/>
      <c r="Q284" s="3"/>
    </row>
    <row r="285" spans="1:17" ht="28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</row>
    <row r="286" spans="1:17" ht="18" customHeight="1">
      <c r="A286" s="291">
        <v>1</v>
      </c>
      <c r="B286" s="292"/>
      <c r="C286" s="292"/>
      <c r="D286" s="292"/>
      <c r="E286" s="292"/>
      <c r="F286" s="293"/>
      <c r="G286" s="216">
        <v>2</v>
      </c>
      <c r="H286" s="217">
        <v>3</v>
      </c>
      <c r="I286" s="215">
        <v>4</v>
      </c>
      <c r="J286" s="221">
        <v>5</v>
      </c>
      <c r="K286" s="217">
        <v>6</v>
      </c>
      <c r="L286" s="217">
        <v>7</v>
      </c>
      <c r="M286" s="3"/>
      <c r="N286" s="3"/>
      <c r="O286" s="3"/>
      <c r="P286" s="3"/>
      <c r="Q286" s="3"/>
    </row>
    <row r="287" spans="1:17" ht="30" customHeight="1">
      <c r="A287" s="32">
        <v>3</v>
      </c>
      <c r="B287" s="32">
        <v>3</v>
      </c>
      <c r="C287" s="45"/>
      <c r="D287" s="52"/>
      <c r="E287" s="52"/>
      <c r="F287" s="69"/>
      <c r="G287" s="62" t="s">
        <v>131</v>
      </c>
      <c r="H287" s="200">
        <v>251</v>
      </c>
      <c r="I287" s="110">
        <f>SUM(I288+I316)</f>
        <v>0</v>
      </c>
      <c r="J287" s="139">
        <f>SUM(J288+J316)</f>
        <v>0</v>
      </c>
      <c r="K287" s="138">
        <f>SUM(K288+K316)</f>
        <v>0</v>
      </c>
      <c r="L287" s="111">
        <f>SUM(L288+L316)</f>
        <v>0</v>
      </c>
      <c r="M287" s="3"/>
      <c r="N287" s="3"/>
      <c r="O287" s="3"/>
      <c r="P287" s="3"/>
      <c r="Q287" s="3"/>
    </row>
    <row r="288" spans="1:17" ht="13.5" customHeight="1">
      <c r="A288" s="31">
        <v>3</v>
      </c>
      <c r="B288" s="31">
        <v>3</v>
      </c>
      <c r="C288" s="30">
        <v>1</v>
      </c>
      <c r="D288" s="47"/>
      <c r="E288" s="47"/>
      <c r="F288" s="40"/>
      <c r="G288" s="224" t="s">
        <v>71</v>
      </c>
      <c r="H288" s="200">
        <v>252</v>
      </c>
      <c r="I288" s="127">
        <f>SUM(I289+I294+I298+I302+I306+I309+I312)</f>
        <v>0</v>
      </c>
      <c r="J288" s="157">
        <f>SUM(J289+J294+J298+J302+J306+J309+J312)</f>
        <v>0</v>
      </c>
      <c r="K288" s="128">
        <f>SUM(K289+K294+K298+K302+K306+K309+K312)</f>
        <v>0</v>
      </c>
      <c r="L288" s="129">
        <f>SUM(L289+L294+L298+L302+L306+L309+L312)</f>
        <v>0</v>
      </c>
      <c r="M288" s="3"/>
      <c r="N288" s="3"/>
      <c r="O288" s="3"/>
      <c r="P288" s="3"/>
      <c r="Q288" s="3"/>
    </row>
    <row r="289" spans="1:1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</row>
    <row r="290" spans="1:1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</row>
    <row r="291" spans="1:1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</row>
    <row r="292" spans="1:1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</row>
    <row r="293" spans="1:17" ht="14.2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</row>
    <row r="294" spans="1:1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</row>
    <row r="295" spans="1:1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1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</row>
    <row r="296" spans="1:1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</row>
    <row r="297" spans="1:1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1">
        <v>261</v>
      </c>
      <c r="I297" s="117"/>
      <c r="J297" s="117"/>
      <c r="K297" s="117"/>
      <c r="L297" s="117"/>
      <c r="M297" s="3"/>
      <c r="N297" s="3"/>
      <c r="O297" s="3"/>
      <c r="P297" s="3"/>
      <c r="Q297" s="3"/>
    </row>
    <row r="298" spans="1:1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</row>
    <row r="299" spans="1:1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1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</row>
    <row r="300" spans="1:1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</row>
    <row r="301" spans="1:1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1">
        <v>265</v>
      </c>
      <c r="I301" s="117"/>
      <c r="J301" s="117"/>
      <c r="K301" s="117"/>
      <c r="L301" s="117"/>
      <c r="M301" s="3"/>
      <c r="N301" s="3"/>
      <c r="O301" s="3"/>
      <c r="P301" s="3"/>
      <c r="Q301" s="3"/>
    </row>
    <row r="302" spans="1:1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</row>
    <row r="303" spans="1:1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1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</row>
    <row r="304" spans="1:1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</row>
    <row r="305" spans="1:1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1">
        <v>269</v>
      </c>
      <c r="I305" s="117"/>
      <c r="J305" s="132"/>
      <c r="K305" s="132"/>
      <c r="L305" s="137"/>
      <c r="M305" s="3"/>
      <c r="N305" s="3"/>
      <c r="O305" s="3"/>
      <c r="P305" s="3"/>
      <c r="Q305" s="3"/>
    </row>
    <row r="306" spans="1:1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7">I307</f>
        <v>0</v>
      </c>
      <c r="J306" s="157">
        <f t="shared" si="27"/>
        <v>0</v>
      </c>
      <c r="K306" s="129">
        <f t="shared" si="27"/>
        <v>0</v>
      </c>
      <c r="L306" s="129">
        <f t="shared" si="27"/>
        <v>0</v>
      </c>
      <c r="M306" s="3"/>
      <c r="N306" s="3"/>
      <c r="O306" s="3"/>
      <c r="P306" s="3"/>
      <c r="Q306" s="3"/>
    </row>
    <row r="307" spans="1:1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1">
        <v>271</v>
      </c>
      <c r="I307" s="129">
        <f t="shared" si="27"/>
        <v>0</v>
      </c>
      <c r="J307" s="158">
        <f t="shared" si="27"/>
        <v>0</v>
      </c>
      <c r="K307" s="125">
        <f t="shared" si="27"/>
        <v>0</v>
      </c>
      <c r="L307" s="125">
        <f t="shared" si="27"/>
        <v>0</v>
      </c>
      <c r="M307" s="3"/>
      <c r="N307" s="3"/>
      <c r="O307" s="3"/>
      <c r="P307" s="3"/>
      <c r="Q307" s="3"/>
    </row>
    <row r="308" spans="1:1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</row>
    <row r="309" spans="1:1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1">
        <v>273</v>
      </c>
      <c r="I309" s="129">
        <f t="shared" ref="I309:L310" si="28">I310</f>
        <v>0</v>
      </c>
      <c r="J309" s="157">
        <f t="shared" si="28"/>
        <v>0</v>
      </c>
      <c r="K309" s="129">
        <f t="shared" si="28"/>
        <v>0</v>
      </c>
      <c r="L309" s="129">
        <f t="shared" si="28"/>
        <v>0</v>
      </c>
      <c r="M309" s="3"/>
      <c r="N309" s="3"/>
      <c r="O309" s="3"/>
      <c r="P309" s="3"/>
      <c r="Q309" s="3"/>
    </row>
    <row r="310" spans="1:1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8"/>
        <v>0</v>
      </c>
      <c r="J310" s="157">
        <f t="shared" si="28"/>
        <v>0</v>
      </c>
      <c r="K310" s="129">
        <f t="shared" si="28"/>
        <v>0</v>
      </c>
      <c r="L310" s="129">
        <f t="shared" si="28"/>
        <v>0</v>
      </c>
      <c r="M310" s="3"/>
      <c r="N310" s="3"/>
      <c r="O310" s="3"/>
      <c r="P310" s="3"/>
      <c r="Q310" s="3"/>
    </row>
    <row r="311" spans="1:1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1">
        <v>275</v>
      </c>
      <c r="I311" s="132"/>
      <c r="J311" s="132"/>
      <c r="K311" s="132"/>
      <c r="L311" s="137"/>
      <c r="M311" s="3"/>
      <c r="N311" s="3"/>
      <c r="O311" s="3"/>
      <c r="P311" s="3"/>
      <c r="Q311" s="3"/>
    </row>
    <row r="312" spans="1:1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</row>
    <row r="313" spans="1:1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1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</row>
    <row r="314" spans="1:1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</row>
    <row r="315" spans="1:1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1">
        <v>279</v>
      </c>
      <c r="I315" s="117"/>
      <c r="J315" s="117"/>
      <c r="K315" s="117"/>
      <c r="L315" s="117"/>
      <c r="M315" s="3"/>
      <c r="N315" s="3"/>
      <c r="O315" s="3"/>
      <c r="P315" s="3"/>
      <c r="Q315" s="3"/>
    </row>
    <row r="316" spans="1:1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</row>
    <row r="317" spans="1:1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1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</row>
    <row r="318" spans="1:1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</row>
    <row r="319" spans="1:1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1">
        <v>283</v>
      </c>
      <c r="I319" s="117"/>
      <c r="J319" s="117"/>
      <c r="K319" s="117"/>
      <c r="L319" s="117"/>
      <c r="M319" s="3"/>
      <c r="N319" s="3"/>
      <c r="O319" s="3"/>
      <c r="P319" s="3"/>
      <c r="Q319" s="3"/>
    </row>
    <row r="320" spans="1:1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</row>
    <row r="321" spans="1:1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1">
        <v>285</v>
      </c>
      <c r="I321" s="117"/>
      <c r="J321" s="117"/>
      <c r="K321" s="117"/>
      <c r="L321" s="117"/>
      <c r="M321" s="3"/>
      <c r="N321" s="3"/>
      <c r="O321" s="3"/>
      <c r="P321" s="3"/>
      <c r="Q321" s="3"/>
    </row>
    <row r="322" spans="1:1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</row>
    <row r="323" spans="1:1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1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</row>
    <row r="324" spans="1:1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</row>
    <row r="325" spans="1:1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1">
        <v>289</v>
      </c>
      <c r="I325" s="117"/>
      <c r="J325" s="117"/>
      <c r="K325" s="117"/>
      <c r="L325" s="117"/>
      <c r="M325" s="3"/>
      <c r="N325" s="3"/>
      <c r="O325" s="3"/>
      <c r="P325" s="3"/>
      <c r="Q325" s="3"/>
    </row>
    <row r="326" spans="1:1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I328</f>
        <v>0</v>
      </c>
      <c r="J326" s="128">
        <f>J328</f>
        <v>0</v>
      </c>
      <c r="K326" s="128">
        <f>K328</f>
        <v>0</v>
      </c>
      <c r="L326" s="129">
        <f>L328</f>
        <v>0</v>
      </c>
      <c r="M326" s="3"/>
      <c r="N326" s="3"/>
      <c r="O326" s="3"/>
      <c r="P326" s="3"/>
      <c r="Q326" s="3"/>
    </row>
    <row r="327" spans="1:17" ht="15" customHeight="1">
      <c r="A327" s="291">
        <v>1</v>
      </c>
      <c r="B327" s="292"/>
      <c r="C327" s="292"/>
      <c r="D327" s="292"/>
      <c r="E327" s="292"/>
      <c r="F327" s="293"/>
      <c r="G327" s="216">
        <v>2</v>
      </c>
      <c r="H327" s="200">
        <v>3</v>
      </c>
      <c r="I327" s="215">
        <v>4</v>
      </c>
      <c r="J327" s="221">
        <v>5</v>
      </c>
      <c r="K327" s="217">
        <v>6</v>
      </c>
      <c r="L327" s="217">
        <v>7</v>
      </c>
      <c r="M327" s="3"/>
      <c r="N327" s="3"/>
      <c r="O327" s="3"/>
      <c r="P327" s="3"/>
      <c r="Q327" s="3"/>
    </row>
    <row r="328" spans="1:1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/>
      <c r="G328" s="47" t="s">
        <v>127</v>
      </c>
      <c r="H328" s="201">
        <v>291</v>
      </c>
      <c r="I328" s="127">
        <f>I329+I330</f>
        <v>0</v>
      </c>
      <c r="J328" s="127">
        <f>J329+J330</f>
        <v>0</v>
      </c>
      <c r="K328" s="127">
        <f>K329+K330</f>
        <v>0</v>
      </c>
      <c r="L328" s="127">
        <f>L329+L330</f>
        <v>0</v>
      </c>
      <c r="M328" s="3"/>
      <c r="N328" s="3"/>
      <c r="O328" s="3"/>
      <c r="P328" s="3"/>
      <c r="Q328" s="3"/>
    </row>
    <row r="329" spans="1:1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1</v>
      </c>
      <c r="G329" s="58" t="s">
        <v>76</v>
      </c>
      <c r="H329" s="200">
        <v>292</v>
      </c>
      <c r="I329" s="132"/>
      <c r="J329" s="132"/>
      <c r="K329" s="132"/>
      <c r="L329" s="137"/>
      <c r="M329" s="3"/>
      <c r="N329" s="3"/>
      <c r="O329" s="3"/>
      <c r="P329" s="3"/>
      <c r="Q329" s="3"/>
    </row>
    <row r="330" spans="1:17" ht="15" customHeight="1">
      <c r="A330" s="31">
        <v>3</v>
      </c>
      <c r="B330" s="31">
        <v>3</v>
      </c>
      <c r="C330" s="30">
        <v>2</v>
      </c>
      <c r="D330" s="47">
        <v>3</v>
      </c>
      <c r="E330" s="58">
        <v>1</v>
      </c>
      <c r="F330" s="29">
        <v>2</v>
      </c>
      <c r="G330" s="58" t="s">
        <v>77</v>
      </c>
      <c r="H330" s="201">
        <v>293</v>
      </c>
      <c r="I330" s="117"/>
      <c r="J330" s="117"/>
      <c r="K330" s="117"/>
      <c r="L330" s="117"/>
      <c r="M330" s="3"/>
      <c r="N330" s="3"/>
      <c r="O330" s="3"/>
      <c r="P330" s="3"/>
      <c r="Q330" s="3"/>
    </row>
    <row r="331" spans="1:1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</row>
    <row r="332" spans="1:1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</row>
    <row r="333" spans="1:1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</row>
    <row r="334" spans="1:1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</row>
    <row r="335" spans="1:1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9">I336</f>
        <v>0</v>
      </c>
      <c r="J335" s="128">
        <f t="shared" si="29"/>
        <v>0</v>
      </c>
      <c r="K335" s="128">
        <f t="shared" si="29"/>
        <v>0</v>
      </c>
      <c r="L335" s="129">
        <f t="shared" si="29"/>
        <v>0</v>
      </c>
      <c r="M335" s="3"/>
      <c r="N335" s="3"/>
      <c r="O335" s="3"/>
      <c r="P335" s="3"/>
      <c r="Q335" s="3"/>
    </row>
    <row r="336" spans="1:1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9"/>
        <v>0</v>
      </c>
      <c r="J336" s="124">
        <f t="shared" si="29"/>
        <v>0</v>
      </c>
      <c r="K336" s="124">
        <f t="shared" si="29"/>
        <v>0</v>
      </c>
      <c r="L336" s="125">
        <f t="shared" si="29"/>
        <v>0</v>
      </c>
      <c r="M336" s="3"/>
      <c r="N336" s="3"/>
      <c r="O336" s="3"/>
      <c r="P336" s="3"/>
      <c r="Q336" s="3"/>
    </row>
    <row r="337" spans="1:1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</row>
    <row r="338" spans="1:1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30">I339</f>
        <v>0</v>
      </c>
      <c r="J338" s="128">
        <f t="shared" si="30"/>
        <v>0</v>
      </c>
      <c r="K338" s="128">
        <f t="shared" si="30"/>
        <v>0</v>
      </c>
      <c r="L338" s="129">
        <f t="shared" si="30"/>
        <v>0</v>
      </c>
      <c r="M338" s="3"/>
      <c r="N338" s="3"/>
      <c r="O338" s="3"/>
      <c r="P338" s="3"/>
      <c r="Q338" s="3"/>
    </row>
    <row r="339" spans="1:1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30"/>
        <v>0</v>
      </c>
      <c r="J339" s="128">
        <f t="shared" si="30"/>
        <v>0</v>
      </c>
      <c r="K339" s="128">
        <f t="shared" si="30"/>
        <v>0</v>
      </c>
      <c r="L339" s="129">
        <f t="shared" si="30"/>
        <v>0</v>
      </c>
      <c r="M339" s="3"/>
      <c r="N339" s="3"/>
      <c r="O339" s="3"/>
      <c r="P339" s="3"/>
      <c r="Q339" s="3"/>
    </row>
    <row r="340" spans="1:1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</row>
    <row r="341" spans="1:1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1">J342</f>
        <v>0</v>
      </c>
      <c r="K341" s="128">
        <f t="shared" si="31"/>
        <v>0</v>
      </c>
      <c r="L341" s="129">
        <f t="shared" si="31"/>
        <v>0</v>
      </c>
      <c r="M341" s="3"/>
      <c r="N341" s="3"/>
      <c r="O341" s="3"/>
      <c r="P341" s="3"/>
      <c r="Q341" s="3"/>
    </row>
    <row r="342" spans="1:1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1"/>
        <v>0</v>
      </c>
      <c r="K342" s="128">
        <f t="shared" si="31"/>
        <v>0</v>
      </c>
      <c r="L342" s="129">
        <f t="shared" si="31"/>
        <v>0</v>
      </c>
      <c r="M342" s="3"/>
      <c r="N342" s="3"/>
      <c r="O342" s="3"/>
      <c r="P342" s="3"/>
      <c r="Q342" s="3"/>
    </row>
    <row r="343" spans="1:1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</row>
    <row r="344" spans="1:1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257">
        <f>SUM(I30+I172)</f>
        <v>0</v>
      </c>
      <c r="J344" s="258">
        <f>SUM(J30+J172)</f>
        <v>0</v>
      </c>
      <c r="K344" s="258">
        <f>SUM(K30+K172)</f>
        <v>0</v>
      </c>
      <c r="L344" s="259">
        <f>SUM(L30+L172)</f>
        <v>0</v>
      </c>
      <c r="M344" s="3"/>
      <c r="N344" s="3"/>
      <c r="O344" s="3"/>
      <c r="P344" s="3"/>
      <c r="Q344" s="3"/>
    </row>
    <row r="345" spans="1:1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339"/>
      <c r="L347" s="339"/>
      <c r="M347" s="3"/>
      <c r="N347" s="3"/>
      <c r="O347" s="3"/>
      <c r="P347" s="3"/>
      <c r="Q347" s="3"/>
    </row>
    <row r="348" spans="1:1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288" t="s">
        <v>133</v>
      </c>
      <c r="L348" s="288"/>
      <c r="M348" s="3"/>
      <c r="N348" s="3"/>
      <c r="O348" s="3"/>
      <c r="P348" s="3"/>
      <c r="Q348" s="3"/>
    </row>
    <row r="349" spans="1:1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</row>
    <row r="350" spans="1:17" ht="15.75" customHeight="1">
      <c r="B350" s="3"/>
      <c r="C350" s="3"/>
      <c r="D350" s="82"/>
      <c r="E350" s="82"/>
      <c r="F350" s="242"/>
      <c r="G350" s="82"/>
      <c r="H350" s="3"/>
      <c r="I350" s="161"/>
      <c r="J350" s="3"/>
      <c r="K350" s="340"/>
      <c r="L350" s="340"/>
      <c r="M350" s="3"/>
      <c r="N350" s="3"/>
      <c r="O350" s="3"/>
      <c r="P350" s="3"/>
      <c r="Q350" s="3"/>
    </row>
    <row r="351" spans="1:17" ht="18.75">
      <c r="A351" s="160"/>
      <c r="B351" s="5"/>
      <c r="C351" s="5"/>
      <c r="D351" s="289" t="s">
        <v>175</v>
      </c>
      <c r="E351" s="290"/>
      <c r="F351" s="290"/>
      <c r="G351" s="290"/>
      <c r="H351" s="241"/>
      <c r="I351" s="186" t="s">
        <v>132</v>
      </c>
      <c r="J351" s="5"/>
      <c r="K351" s="288" t="s">
        <v>133</v>
      </c>
      <c r="L351" s="288"/>
      <c r="M351" s="3"/>
      <c r="N351" s="3"/>
      <c r="O351" s="3"/>
      <c r="P351" s="3"/>
      <c r="Q351" s="3"/>
    </row>
    <row r="352" spans="1:1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>
      <c r="P354" s="3"/>
    </row>
    <row r="355" spans="1:17">
      <c r="P355" s="3"/>
    </row>
    <row r="356" spans="1:17">
      <c r="P356" s="3"/>
    </row>
    <row r="357" spans="1:17">
      <c r="G357" s="160"/>
      <c r="P357" s="3"/>
    </row>
    <row r="358" spans="1:17">
      <c r="P358" s="3"/>
    </row>
    <row r="359" spans="1:17">
      <c r="P359" s="3"/>
    </row>
    <row r="360" spans="1:17">
      <c r="P360" s="3"/>
    </row>
    <row r="361" spans="1:17">
      <c r="P361" s="3"/>
    </row>
    <row r="362" spans="1:17">
      <c r="P362" s="3"/>
    </row>
    <row r="363" spans="1:17">
      <c r="P363" s="3"/>
    </row>
    <row r="364" spans="1:17">
      <c r="P364" s="3"/>
    </row>
    <row r="365" spans="1:17">
      <c r="P365" s="3"/>
    </row>
    <row r="366" spans="1:17">
      <c r="P366" s="3"/>
    </row>
    <row r="367" spans="1:17">
      <c r="P367" s="3"/>
    </row>
    <row r="368" spans="1:17">
      <c r="P368" s="3"/>
    </row>
    <row r="369" spans="16:16">
      <c r="P369" s="3"/>
    </row>
    <row r="370" spans="16:16">
      <c r="P370" s="3"/>
    </row>
    <row r="371" spans="16:16">
      <c r="P371" s="3"/>
    </row>
    <row r="372" spans="16:16">
      <c r="P372" s="3"/>
    </row>
    <row r="373" spans="16:16">
      <c r="P373" s="3"/>
    </row>
    <row r="374" spans="16:16">
      <c r="P374" s="3"/>
    </row>
    <row r="375" spans="16:16">
      <c r="P375" s="3"/>
    </row>
    <row r="376" spans="16:16">
      <c r="P376" s="3"/>
    </row>
    <row r="377" spans="16:16">
      <c r="P377" s="3"/>
    </row>
    <row r="378" spans="16:16">
      <c r="P378" s="3"/>
    </row>
    <row r="379" spans="16:16">
      <c r="P379" s="3"/>
    </row>
    <row r="380" spans="16:16">
      <c r="P380" s="3"/>
    </row>
    <row r="381" spans="16:16">
      <c r="P381" s="3"/>
    </row>
    <row r="382" spans="16:16">
      <c r="P382" s="3"/>
    </row>
    <row r="383" spans="16:16">
      <c r="P383" s="3"/>
    </row>
    <row r="384" spans="16:16">
      <c r="P384" s="3"/>
    </row>
    <row r="385" spans="16:16">
      <c r="P385" s="3"/>
    </row>
    <row r="386" spans="16:16">
      <c r="P386" s="3"/>
    </row>
    <row r="387" spans="16:16">
      <c r="P387" s="3"/>
    </row>
    <row r="388" spans="16:16">
      <c r="P388" s="3"/>
    </row>
    <row r="389" spans="16:16">
      <c r="P389" s="3"/>
    </row>
    <row r="390" spans="16:16">
      <c r="P390" s="3"/>
    </row>
    <row r="391" spans="16:16">
      <c r="P391" s="3"/>
    </row>
    <row r="392" spans="16:16">
      <c r="P392" s="3"/>
    </row>
    <row r="393" spans="16:16">
      <c r="P393" s="3"/>
    </row>
    <row r="394" spans="16:16">
      <c r="P394" s="3"/>
    </row>
    <row r="395" spans="16:16">
      <c r="P395" s="3"/>
    </row>
    <row r="396" spans="16:16">
      <c r="P396" s="3"/>
    </row>
    <row r="397" spans="16:16">
      <c r="P397" s="3"/>
    </row>
    <row r="398" spans="16:16">
      <c r="P398" s="3"/>
    </row>
    <row r="399" spans="16:16">
      <c r="P399" s="3"/>
    </row>
    <row r="400" spans="16:16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</sheetData>
  <protectedRanges>
    <protectedRange sqref="G347:L347" name="Range74"/>
    <protectedRange sqref="A23:I24" name="Range72"/>
    <protectedRange sqref="J163:L164 J169:L169 I170:I171 I168:L168 J171:L171" name="Range71"/>
    <protectedRange sqref="K23:L24" name="Range67"/>
    <protectedRange sqref="L21" name="Range65"/>
    <protectedRange sqref="I343:L343" name="Range61"/>
    <protectedRange sqref="I337:L337" name="Range59"/>
    <protectedRange sqref="I311:L311 L241 L185 L190 I255:L255 I304:L304 L180 I252:L252 L249 L230 L182 L232:L233 L199 L211 L219 L203 L208 L192 I329:L329" name="Range53"/>
    <protectedRange sqref="J305:L305" name="Range51"/>
    <protectedRange sqref="I170:L170 I185:K186 J219:K219 I180:K182 I211:K214 I305 I177:L177 J165:L165 I199:K203 I330:L330 I208:K208 I190:K192 I230:K233 I296:L297 I333:L334 I319:L321 I324:L325 I308 I163:I164 J163:L163 I195:L195 L181 L186 L191 L200:L202 L212:L214 I220:L225 L231 I236:L237 J58:L59 I241:K241 I240:L240 I256:L256 I301:L301 I315:L315 I168:L168 I187:L187 I215:L215 I260:L263 I266:L267 I270:L271 I274:L275 I278:L278 I281:L281 I244:L245 I291:L293 J154:L154 J145:L145 J128:L128 J106:L106 J90:L90 J82:L82 J55:L55 I284:L285" name="Range37"/>
    <protectedRange sqref="I219" name="Range33"/>
    <protectedRange sqref="I165" name="Range23"/>
    <protectedRange sqref="I154" name="Range21"/>
    <protectedRange sqref="I144:L144 I145" name="Range19"/>
    <protectedRange sqref="I134:L135" name="Socialines ismokos 2.7"/>
    <protectedRange sqref="I124:L124" name="Imokos 2.6.4"/>
    <protectedRange sqref="I116:L116" name="Imokos i ES 2.6.1.1"/>
    <protectedRange sqref="I105:L105 I106" name="dOTACIJOS 2.5.3"/>
    <protectedRange sqref="I95:L96" name="Dotacijos"/>
    <protectedRange sqref="I82" name="Turto islaidos 2.3.2.1"/>
    <protectedRange sqref="I71:L73" name="Turto islaidos 2.3.1.2"/>
    <protectedRange sqref="I54 I52" name="Range3"/>
    <protectedRange sqref="I35:I36" name="Islaidos 2.1"/>
    <protectedRange sqref="I40:L40 J35:L36 I45:I51" name="Islaidos 2.2"/>
    <protectedRange sqref="I66:L68" name="Turto islaidos 2.3"/>
    <protectedRange sqref="I76:L78" name="Turto islaidos 2.3.1.3"/>
    <protectedRange sqref="I89:L89 I87:L87 I90" name="Subsidijos 2.4"/>
    <protectedRange sqref="I100:L101" name="Dotacijos 2.5.2.1"/>
    <protectedRange sqref="I111:L112" name="iMOKOS I es 2.6"/>
    <protectedRange sqref="I120:L120" name="Imokos i ES 2.6.3.1"/>
    <protectedRange sqref="I128" name="Imokos 2.6.5.1"/>
    <protectedRange sqref="I139:L140" name="Range18"/>
    <protectedRange sqref="I150:L151" name="Range20"/>
    <protectedRange sqref="I159:L159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F6 H6:L6" name="Range62"/>
    <protectedRange sqref="L20" name="Range64"/>
    <protectedRange sqref="L22" name="Range66"/>
    <protectedRange sqref="I25:L25" name="Range68"/>
    <protectedRange sqref="J54:L54 J45:L52 I56:L57 I55 I60:L61 I58:I59" name="Range57"/>
    <protectedRange sqref="H26 A19:F22 H19:J22 G19:G20 G22" name="Range73"/>
    <protectedRange sqref="I223:L225" name="Range55"/>
    <protectedRange sqref="A9:L9" name="Range69_1"/>
  </protectedRanges>
  <customSheetViews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>
      <selection activeCell="U39" sqref="U39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</customSheetViews>
  <mergeCells count="33">
    <mergeCell ref="G15:K15"/>
    <mergeCell ref="A9:L9"/>
    <mergeCell ref="B13:L13"/>
    <mergeCell ref="G11:K11"/>
    <mergeCell ref="G10:K10"/>
    <mergeCell ref="D351:G351"/>
    <mergeCell ref="A286:F286"/>
    <mergeCell ref="K351:L351"/>
    <mergeCell ref="K347:L347"/>
    <mergeCell ref="K350:L350"/>
    <mergeCell ref="K348:L348"/>
    <mergeCell ref="A327:F327"/>
    <mergeCell ref="A246:F246"/>
    <mergeCell ref="F6:L6"/>
    <mergeCell ref="E17:K17"/>
    <mergeCell ref="L27:L28"/>
    <mergeCell ref="G16:K16"/>
    <mergeCell ref="A53:F53"/>
    <mergeCell ref="A27:F28"/>
    <mergeCell ref="A29:F29"/>
    <mergeCell ref="A129:F129"/>
    <mergeCell ref="A88:F88"/>
    <mergeCell ref="A18:L18"/>
    <mergeCell ref="K27:K28"/>
    <mergeCell ref="H27:H28"/>
    <mergeCell ref="I27:J27"/>
    <mergeCell ref="A7:L7"/>
    <mergeCell ref="G8:K8"/>
    <mergeCell ref="G27:G28"/>
    <mergeCell ref="C22:I22"/>
    <mergeCell ref="G25:H25"/>
    <mergeCell ref="A169:F169"/>
    <mergeCell ref="A207:F207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6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3</vt:i4>
      </vt:variant>
    </vt:vector>
  </HeadingPairs>
  <TitlesOfParts>
    <vt:vector size="6" baseType="lpstr">
      <vt:lpstr>f2</vt:lpstr>
      <vt:lpstr>f2 (2)</vt:lpstr>
      <vt:lpstr>Forma Nr. 2</vt:lpstr>
      <vt:lpstr>'f2'!Print_Titles</vt:lpstr>
      <vt:lpstr>'f2 (2)'!Print_Titles</vt:lpstr>
      <vt:lpstr>'Forma Nr. 2'!Print_Titles</vt:lpstr>
    </vt:vector>
  </TitlesOfParts>
  <Company>LR 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Rasa Genienė</cp:lastModifiedBy>
  <cp:lastPrinted>2016-10-03T08:51:28Z</cp:lastPrinted>
  <dcterms:created xsi:type="dcterms:W3CDTF">2004-04-07T10:43:01Z</dcterms:created>
  <dcterms:modified xsi:type="dcterms:W3CDTF">2017-03-27T13:13:19Z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1456907898</vt:i4>
  </property>
  <property fmtid="{D5CDD505-2E9C-101B-9397-08002B2CF9AE}" pid="3" name="_EmailSubject">
    <vt:lpwstr>Formos</vt:lpwstr>
  </property>
  <property fmtid="{D5CDD505-2E9C-101B-9397-08002B2CF9AE}" pid="4" name="_AuthorEmail">
    <vt:lpwstr>l.motiejunaite@finmin.lt</vt:lpwstr>
  </property>
  <property fmtid="{D5CDD505-2E9C-101B-9397-08002B2CF9AE}" pid="5" name="_AuthorEmailDisplayName">
    <vt:lpwstr>Lina Motiejunaite</vt:lpwstr>
  </property>
  <property fmtid="{D5CDD505-2E9C-101B-9397-08002B2CF9AE}" pid="6" name="_PreviousAdHocReviewCycleID">
    <vt:i4>406938398</vt:i4>
  </property>
  <property fmtid="{D5CDD505-2E9C-101B-9397-08002B2CF9AE}" pid="7" name="_ReviewingToolsShownOnce">
    <vt:lpwstr/>
  </property>
</Properties>
</file>