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C:\Users\AisteP\Desktop\"/>
    </mc:Choice>
  </mc:AlternateContent>
  <xr:revisionPtr revIDLastSave="0" documentId="13_ncr:1_{9026AA33-4781-444D-BA92-1D149A1BE417}" xr6:coauthVersionLast="47" xr6:coauthVersionMax="47" xr10:uidLastSave="{00000000-0000-0000-0000-000000000000}"/>
  <bookViews>
    <workbookView xWindow="-120" yWindow="-120" windowWidth="29040" windowHeight="15840" xr2:uid="{00000000-000D-0000-FFFF-FFFF00000000}"/>
  </bookViews>
  <sheets>
    <sheet name="2021_m__NVO_finansavima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P425" i="1" l="1"/>
  <c r="BO425" i="1"/>
  <c r="BN425" i="1"/>
  <c r="BM425" i="1"/>
  <c r="BL425" i="1"/>
  <c r="BK425" i="1"/>
  <c r="BJ425" i="1"/>
  <c r="BI425" i="1"/>
  <c r="BH425" i="1"/>
  <c r="BG425" i="1"/>
  <c r="BF425" i="1"/>
  <c r="BE425" i="1"/>
  <c r="BD425" i="1"/>
  <c r="BC425" i="1"/>
  <c r="BB425" i="1"/>
  <c r="BA425" i="1"/>
  <c r="AZ425" i="1"/>
  <c r="AY425" i="1"/>
  <c r="AX425" i="1"/>
  <c r="AW425" i="1"/>
  <c r="AV425" i="1"/>
  <c r="AU425" i="1"/>
  <c r="AT425" i="1"/>
  <c r="AS425" i="1"/>
  <c r="AR425" i="1"/>
  <c r="AQ425" i="1"/>
  <c r="AP425" i="1"/>
  <c r="AO425" i="1"/>
  <c r="AN425" i="1"/>
  <c r="AM425" i="1"/>
  <c r="AL425" i="1"/>
  <c r="AK425" i="1"/>
  <c r="AJ425" i="1"/>
  <c r="AI425" i="1"/>
  <c r="AH425" i="1"/>
  <c r="AG425" i="1"/>
  <c r="AF425" i="1"/>
  <c r="AE425" i="1"/>
  <c r="AD425" i="1"/>
  <c r="AC425" i="1"/>
  <c r="AB425" i="1"/>
  <c r="AA425" i="1"/>
  <c r="Z425" i="1"/>
  <c r="Y425" i="1"/>
  <c r="X425" i="1"/>
  <c r="V425" i="1"/>
  <c r="U425" i="1"/>
  <c r="T425" i="1"/>
  <c r="S425" i="1"/>
  <c r="R425" i="1"/>
  <c r="Q425" i="1"/>
  <c r="P425" i="1"/>
  <c r="O425" i="1"/>
  <c r="N425" i="1"/>
  <c r="M425" i="1"/>
  <c r="L425" i="1"/>
  <c r="K425" i="1"/>
  <c r="J425" i="1"/>
  <c r="I425" i="1"/>
  <c r="G425" i="1"/>
  <c r="BP2" i="1"/>
  <c r="BO2" i="1"/>
  <c r="BN2" i="1"/>
  <c r="BM2" i="1"/>
  <c r="BL2" i="1"/>
  <c r="BK2" i="1"/>
  <c r="BJ2" i="1"/>
  <c r="BI2" i="1"/>
  <c r="BH2" i="1"/>
  <c r="BG2" i="1"/>
  <c r="BF2" i="1"/>
  <c r="BE2" i="1"/>
  <c r="BD2" i="1"/>
  <c r="BC2" i="1"/>
  <c r="BB2" i="1"/>
  <c r="BA2" i="1"/>
  <c r="AZ2" i="1"/>
  <c r="AY2" i="1"/>
  <c r="AX2" i="1"/>
  <c r="AW2" i="1"/>
  <c r="AV2" i="1"/>
  <c r="AU2" i="1"/>
  <c r="AT2" i="1"/>
  <c r="AS2" i="1"/>
  <c r="AR2" i="1"/>
  <c r="AQ2" i="1"/>
  <c r="AP2" i="1"/>
  <c r="AO2" i="1"/>
  <c r="AN2" i="1"/>
  <c r="AM2" i="1"/>
  <c r="AL2" i="1"/>
  <c r="AK2" i="1"/>
  <c r="AJ2" i="1"/>
  <c r="AI2" i="1"/>
  <c r="AH2" i="1"/>
  <c r="AG2" i="1"/>
  <c r="AF2" i="1"/>
  <c r="AE2" i="1"/>
  <c r="AD2" i="1"/>
  <c r="AC2" i="1"/>
  <c r="AB2" i="1"/>
  <c r="AA2" i="1"/>
  <c r="Z2" i="1"/>
  <c r="Y2" i="1"/>
  <c r="X2" i="1"/>
  <c r="V2" i="1"/>
  <c r="U2" i="1"/>
  <c r="T2" i="1"/>
  <c r="S2" i="1"/>
  <c r="R2" i="1"/>
  <c r="Q2" i="1"/>
  <c r="P2" i="1"/>
  <c r="O2" i="1"/>
  <c r="N2" i="1"/>
  <c r="M2" i="1"/>
  <c r="L2" i="1"/>
  <c r="K2" i="1"/>
  <c r="J2" i="1"/>
  <c r="I2" i="1"/>
  <c r="W92" i="1"/>
  <c r="D92" i="1"/>
  <c r="W91" i="1"/>
  <c r="F91" i="1"/>
  <c r="F425" i="1" s="1"/>
  <c r="D91" i="1"/>
  <c r="W2" i="1" l="1"/>
  <c r="D425" i="1"/>
  <c r="W425" i="1"/>
</calcChain>
</file>

<file path=xl/sharedStrings.xml><?xml version="1.0" encoding="utf-8"?>
<sst xmlns="http://schemas.openxmlformats.org/spreadsheetml/2006/main" count="1400" uniqueCount="882">
  <si>
    <t xml:space="preserve">Nevyriausybinėms organizacijoms skirtos lėšos savivaldybėje 2021 m. </t>
  </si>
  <si>
    <t xml:space="preserve">Eil. nr. </t>
  </si>
  <si>
    <t>Institucija ar įstaiga, finansuojanti nevyriausybinių organizacijų veiklą</t>
  </si>
  <si>
    <t>Konkurso, kuriuo skirtas finansavimas nevyriausybinėms organizacijoms 2021 m., pavadinimas</t>
  </si>
  <si>
    <t>Nevyriausybinėms organizacijom skirtos lėšos 2021 m., Eur</t>
  </si>
  <si>
    <t xml:space="preserve">Pastabos dėl NVO skirtų lėšų 2021 m. </t>
  </si>
  <si>
    <t>Nevyriausybinių organizacijų, kurioms buvo skirtas finansavimas 2021 m., skaičius</t>
  </si>
  <si>
    <t>Projektų, kuriems buvo skirtas finansavimas 2021 m., skaičius</t>
  </si>
  <si>
    <t>Kontaktinis asmuo atsakingas už priemonę (vardas, pavardė, el. pašto adresas ir telefono nr.)</t>
  </si>
  <si>
    <t>Akmenės rajono savivaldybės administracija</t>
  </si>
  <si>
    <t xml:space="preserve">Alytaus miesto savivaldybės administracija </t>
  </si>
  <si>
    <t xml:space="preserve">Alytaus rajono savivaldybės administracija </t>
  </si>
  <si>
    <t>Anykščių rajono savivaldybės administracija</t>
  </si>
  <si>
    <t xml:space="preserve">Birštono savivaldybės administracija </t>
  </si>
  <si>
    <t xml:space="preserve">Biržų rajono savivaldybės administracija </t>
  </si>
  <si>
    <t xml:space="preserve">Druskininkų savivaldybės administracija </t>
  </si>
  <si>
    <t>Elektrėnų savivaldybės administracija</t>
  </si>
  <si>
    <t xml:space="preserve">Ignalinos rajono savivaldybės administracija </t>
  </si>
  <si>
    <t xml:space="preserve">Jonavos rajono savivaldybės administracija </t>
  </si>
  <si>
    <t xml:space="preserve">Joniškio rajono savivaldybės administracija </t>
  </si>
  <si>
    <t xml:space="preserve">Jurbarko rajono savivaldybės administracija </t>
  </si>
  <si>
    <t>Kaišiadorių rajono savivaldybės administracija</t>
  </si>
  <si>
    <t xml:space="preserve">Kalvarijos savivaldybės administracija </t>
  </si>
  <si>
    <t>Kauno miesto savivaldybės administracija</t>
  </si>
  <si>
    <t xml:space="preserve">Kauno rajono savivaldybės administracija </t>
  </si>
  <si>
    <t xml:space="preserve">Kazlų Rūdos savivaldybės administracija </t>
  </si>
  <si>
    <t>Kėdainių rajono savivaldybės administracija</t>
  </si>
  <si>
    <t>Kelmės rajono savivaldybės administracija</t>
  </si>
  <si>
    <t>Klaipėdos miesto savivaldybės administracija</t>
  </si>
  <si>
    <t>Klaipėdos rajono savivaldybės administracija</t>
  </si>
  <si>
    <t xml:space="preserve">Kretingos rajono savivaldybės administracija </t>
  </si>
  <si>
    <t xml:space="preserve">Kupiškio rajono savivaldybės administracija </t>
  </si>
  <si>
    <t xml:space="preserve">Lazdijų rajono savivaldybės administracija </t>
  </si>
  <si>
    <t xml:space="preserve">Marijampolės savivaldybės administracija </t>
  </si>
  <si>
    <t xml:space="preserve">Mažeikių rajono savivaldybės administracija </t>
  </si>
  <si>
    <t xml:space="preserve">Molėtų rajono savivaldybės administracija </t>
  </si>
  <si>
    <t xml:space="preserve">Neringos savivaldybės administracija </t>
  </si>
  <si>
    <t xml:space="preserve">Pagėgių savivaldybės administracija </t>
  </si>
  <si>
    <t xml:space="preserve">Pakruojo rajono savivaldybės administracija </t>
  </si>
  <si>
    <t xml:space="preserve">Palangos miesto savivaldybės administracija </t>
  </si>
  <si>
    <t>Panevėžio miesto savivaldybės administracija</t>
  </si>
  <si>
    <t xml:space="preserve">Panevėžio rajono savivaldybės administracija </t>
  </si>
  <si>
    <t xml:space="preserve">Pasvalio rajono savivaldybės administracija </t>
  </si>
  <si>
    <t xml:space="preserve">Plungės rajono savivaldybės administracija </t>
  </si>
  <si>
    <t xml:space="preserve">Prienų rajono savivaldybės administracija </t>
  </si>
  <si>
    <t xml:space="preserve">Radviliškio rajono savivaldybės administracija </t>
  </si>
  <si>
    <t xml:space="preserve">Raseinių rajono savivaldybės administracija </t>
  </si>
  <si>
    <t xml:space="preserve">Rietavo savivaldybės administracija </t>
  </si>
  <si>
    <t xml:space="preserve">Rokiškio rajono savivaldybės administracija </t>
  </si>
  <si>
    <t xml:space="preserve">Skuodo rajono savivaldybės administracija </t>
  </si>
  <si>
    <t xml:space="preserve">Šakių rajono savivaldybės administracija </t>
  </si>
  <si>
    <t xml:space="preserve">Šalčininkų rajono savivaldybės administracija </t>
  </si>
  <si>
    <t xml:space="preserve">Šiaulių miesto savivaldybės administracija </t>
  </si>
  <si>
    <t xml:space="preserve">Šiaulių rajono savivaldybės administracija </t>
  </si>
  <si>
    <t xml:space="preserve">Šilalės rajono savivaldybės administracija </t>
  </si>
  <si>
    <t xml:space="preserve">Šilutės rajono savivaldybės administracija </t>
  </si>
  <si>
    <t xml:space="preserve">Širvintų rajono savivaldybės administracija </t>
  </si>
  <si>
    <t>Švenčionių rajono savivaldybės administracija</t>
  </si>
  <si>
    <t>Tauragės rajono savivaldybės administracija</t>
  </si>
  <si>
    <t xml:space="preserve">Telšių rajono savivaldybės administracija </t>
  </si>
  <si>
    <t>Trakų rajono savivaldybės administracija</t>
  </si>
  <si>
    <t xml:space="preserve">Ukmergės rajono savivaldybės administracija </t>
  </si>
  <si>
    <t xml:space="preserve">Utenos rajono savivaldybės administracija </t>
  </si>
  <si>
    <t xml:space="preserve">Varėnos rajono savivaldybės administracija </t>
  </si>
  <si>
    <t xml:space="preserve">Vilkaviškio rajono savivaldybės administracija </t>
  </si>
  <si>
    <t xml:space="preserve">Vilniaus miesto savivaldybės administracija </t>
  </si>
  <si>
    <t xml:space="preserve">Vilniaus rajono savivaldybės administracija </t>
  </si>
  <si>
    <t xml:space="preserve">Visagino savivaldybės administracija </t>
  </si>
  <si>
    <t xml:space="preserve">Zarasų rajono savivaldybės administracija </t>
  </si>
  <si>
    <t>Akmenės rajono savivaldybės visuomenės sveikatos rėmimo specialioji programa</t>
  </si>
  <si>
    <t>Dalia Sketrė, el.p.: dalia.sketre@akmene.lt, tel. nr.  867294261.</t>
  </si>
  <si>
    <t>Akmenės rajono savivaldybės  kaimo bendruomenių ir visuomeninių organizacijų rėmimo programa</t>
  </si>
  <si>
    <t>Virginija Šemeklienė,el.p.: virginija.semekliene@akmene.lt, tel. nr. 842559776.</t>
  </si>
  <si>
    <t>Jaunimo iniciatyvų ir laisvalaikio užimtumo programa</t>
  </si>
  <si>
    <t xml:space="preserve">Aušra Astrauskienė, el. p.: ausra.astrauskiene@akmene.lt,  tel. nr. 8425 59757. </t>
  </si>
  <si>
    <t>Kultūros, meno ir leidybos programa</t>
  </si>
  <si>
    <t>Janina Rekašienė, el. p.:  janina.rekasiene@akmene.lt,  tel. nr. 861688706.</t>
  </si>
  <si>
    <t>Kūno kultūros ir sporto veiklos  plėtojimo programa</t>
  </si>
  <si>
    <t xml:space="preserve">Zita Stanislauskienė ,el. p.: zita.sanislauskiene@akmene.lt, tel.8 42559762.  </t>
  </si>
  <si>
    <t xml:space="preserve">Neformaliojo suaugusiųjų švietimo ir tęstinio mokymosi programa </t>
  </si>
  <si>
    <t xml:space="preserve">Nijolė Lukauskaitė, el. p.: nijole.lukauskaite@akmene.lt,  tel. nr. 8 42559760. </t>
  </si>
  <si>
    <t>Socialinės reabilitacijos paslaugų neįgaliesiems bendruomenėje 2021 metų projektų atrankos konkursas</t>
  </si>
  <si>
    <t xml:space="preserve">Vida Vaičiūnienė, el. p.: vida.vaiciuniene@akmene.lt, tel. nr. 8 42559734.  </t>
  </si>
  <si>
    <t>Socialinių paslaugų teikimo bendruomenėje programa</t>
  </si>
  <si>
    <t xml:space="preserve">Sandra Stalerūnienė, el.p. sandra.staleruniene@akmene.lt, tel. nr. 8 42559740.  </t>
  </si>
  <si>
    <t>Vaikų socializacijos (vasaros užimtumo) programa</t>
  </si>
  <si>
    <t xml:space="preserve">Zita Stanislauskienė,  el. p.: zita.sanislauskiene@akmene.lt,  tel. nr. 842559762. </t>
  </si>
  <si>
    <t>Alytaus miesto savivaldybė. Asociacija Alytaus miesto vietos veiklos grupė</t>
  </si>
  <si>
    <t xml:space="preserve">Alytaus miesto savivaldybės administracijos direktoriaus 2021 m. balandžio 27 d. Nr.  DV-463 „Dėl Alytaus miesto 2019-2022 metų vietos plėtros strategijos projektų dalinio finansavimo iš savivaldybės biudžeto lėšų tvarkos aprašo patvirtinimo“. </t>
  </si>
  <si>
    <t>Alytaus VVG administracijos direktorė Loreta Trainavičienė, tel. 8 687 51396, el. paštas alytausvvg@gmail.com</t>
  </si>
  <si>
    <t>Alytaus miesto savivaldybės administracija</t>
  </si>
  <si>
    <t>Socialinės reabilitacijos paslaugų neįgaliesiems bendruomenėje 2021 m. projektų atrankos konkursas.  
Projektams finansavimas skirtas vadovaujantis Socialinės reabilitacijos paslaugų neįgaliesiems bendruomenėje 2021 metų projektų atrankos konkurso organizavimo nuostatais, patvirtintais Lietuvos Respublikos socialinės apsaugos ir darbo ministro 2020 m. rugsėjo 30 d. įsakymu Nr. A1-906 „Dėl Socialinės reabilitacijos paslaugų neįgaliesiems bendruomenėje 2021 metų projektų atrankos konkurso organizavimo nuostatų patvirtinimo”.</t>
  </si>
  <si>
    <t xml:space="preserve">Edita Narkunienė, el. p.: edita.narkuniene@alytus.lt; tel. nr.  831556662; Remigija Akuockaitė, el. p.: remigija.akuockaite@alytus.lt, tel. nr. 861030897. </t>
  </si>
  <si>
    <t xml:space="preserve">Alytaus miesto savivaldybės administracijos direktoriaus 2021 m. balandžio 7 d. Nr. DV-361   "Dėl 2021 m. Socialinės apsaugos programos 23.01.02.01 priemonės lėšų, skirtų užimtumo didinimo programai įgyvendinti, paskirstos tvirtinimo. </t>
  </si>
  <si>
    <t xml:space="preserve">Gintarė Lebedžienė, el. p.: gintare.lebedziene@alytus.lt, tel. nr. 831556683 .                    </t>
  </si>
  <si>
    <t>Alytaus miesto savivaldybės projektinės iniciatyvos „Tau, Alytau“ atrankos ir finansavimo tvarkos aprašas (2019-10-31 T-321).</t>
  </si>
  <si>
    <t xml:space="preserve">Neringa Rinkevičiūtė, el. p.: neringa.rinkeviciute@alytus.lt, tel. nr. 861670244. </t>
  </si>
  <si>
    <t>Alytaus miesto savivaldybės jaunimo politikos įgyvendinimo programos iniciatyvos atrankos ir finansavimo konkursas</t>
  </si>
  <si>
    <t>Dalia Kavolynienė, el. p.: dalia.kavolyniene@alytus.lt, tel. nr. +37068497043</t>
  </si>
  <si>
    <t xml:space="preserve">Alytaus miesto savivaldybės visuomenės sveikatos rėmimo specialioji programa </t>
  </si>
  <si>
    <t xml:space="preserve">Savivaldybės gydytojas Povilas Jagelavičius, el. p.: povilas.jagelavicius@alytus.lt, tel. nr. 8 31555145. </t>
  </si>
  <si>
    <t>Alytaus miesto savivaldybės fizinio aktyvumo sporto srities 2021 m. sporto projektų paraiškos ir skirtas finansavimas  </t>
  </si>
  <si>
    <t xml:space="preserve">Adomas Andrušaitis, adomas.andrusaitis@alytus.lt                  tel. (8 315) 55 153                   </t>
  </si>
  <si>
    <t>Alytaus miesto savivaldybės sporto programos aukšto sportinio meistriškumo srities 2021 m. sporto projektų paraiškos ir skirtas finansavimas    </t>
  </si>
  <si>
    <t>Alytaus miesto savivaldybės fizinio aktyvumo sporto srities 2021 m. sporto projektų paraiškos ir skirtas finansavimas     </t>
  </si>
  <si>
    <t>Alytaus miesto savivaldybės neformaliojo suaugusiųjų švietimo ir tęstinio mokymosi programų finansavimo atrankos konkursas</t>
  </si>
  <si>
    <t>Vida Daukšienė; vida.dauksiene@alytus.lt; 8 862 57316</t>
  </si>
  <si>
    <t>Alytaus miesto savivaldybės neformaliojo vaikų švietimo programų atrankos konkursas</t>
  </si>
  <si>
    <t>Alytaus rajono savivaldybės administracija</t>
  </si>
  <si>
    <t>Kaimo jaunimo pilietiškumo ugdymo ir laisvalaikio  užimtumo programa "Jaunimo kaimui"</t>
  </si>
  <si>
    <t>Evelina Žukauskienė  evelina.zukauskiene@arsa.lt                      (8 315) 55 547</t>
  </si>
  <si>
    <t>Visuomenės sveikatos rėmimo programa</t>
  </si>
  <si>
    <t>Dalia Kitavičienė  dalia.kitaviciene@arsa.lt                          (8 315) 55 532</t>
  </si>
  <si>
    <t>Žemės ūkio ir kaimo bendruomenių projektai</t>
  </si>
  <si>
    <t>Irma Stenionienė  irma.stenioniene@arsa.lt                          (8 315) 55 996</t>
  </si>
  <si>
    <t>Kultūros plėtros projektai</t>
  </si>
  <si>
    <t>Sporto rėmimo projektai</t>
  </si>
  <si>
    <t>Asmens higienos ir priežiūros (dušo, skalbimo) paslaugų bendruomenėje finansavimas</t>
  </si>
  <si>
    <t>Dalia Burlinskienė dalia.burlinskiene@arsa.lt                          (8 315) 74 479</t>
  </si>
  <si>
    <t>Priemonė 6.1.1.01. ,,Jaunimo užimtumo skatinimas“</t>
  </si>
  <si>
    <t>Inga Beresnevičiūtė, el. p.  inga.beresneviciute@anyksciai.lt 8 381 58081</t>
  </si>
  <si>
    <t>Priemonė 6.1.1.22. ,,Atvirųjų jaunimo erdvių veiklos užtikrinimas“</t>
  </si>
  <si>
    <t>Priemonė 6.1.1.23. ,,Jaunimo savanoriškos veiklos skatinimas“</t>
  </si>
  <si>
    <t>Priemonė 6.1.1.25. ,,Mobiliojo darbo su jaunimu Anykščių rajono savivaldybės teritorijoje plėtojimas“</t>
  </si>
  <si>
    <t>Priemonė 1.1.2.07 ,,Leidybinių veiklų įgyvendinimas“</t>
  </si>
  <si>
    <t>Inga Eidrigevičienė, el. p. inga.eidrigeviciene@anyksciai.lt mob. 861447164</t>
  </si>
  <si>
    <t>Priemonė 1.1.4.02 ,,Kultūros projektų įgyvendinimas“</t>
  </si>
  <si>
    <t>Priemonė 1.1.1.06 ,,Kūrybinių iniciatyvų plėtra“</t>
  </si>
  <si>
    <t>Priemonė  6.1.2.06 „Vaikų užimtumo didinimas“</t>
  </si>
  <si>
    <t>Nila Mėlynienė, el. p. nila.melyniene@anyksciai.lt,  tel. (8 381) 54 310</t>
  </si>
  <si>
    <t>Priemonė 6.1.2.28  "Anykščių rajono savivaldybės sporto veiklos vykdymo projektų dalinis finansavimas“</t>
  </si>
  <si>
    <t>Priemonė 6.1.3.05  ,,Anykščių rajono savivaldybės stovyklų, prisidedančių prie socialinių emocinių kompetencijų ugdymo, vykdomų mokinių atostogų metu, finansavimas“</t>
  </si>
  <si>
    <t>Priemonė  5.1.1.07  ,,Socialinių paslaugų projektų įgyvendinimas“</t>
  </si>
  <si>
    <t xml:space="preserve">Rita Žiukienė  el. p. rita.ziukiene@anyksciai.lt   tel. (8341) 53035  </t>
  </si>
  <si>
    <t>Priemonė  5.1.3.02 ,,Neįgaliųjų socialinės integracijos projektų įgyvendinimas“</t>
  </si>
  <si>
    <t>Priemonė 4.1.3.03 ,,Visuomenės sveikatos projektų vykdymas“</t>
  </si>
  <si>
    <t>Vaiva Daugelavičienė, vaiva.daugelaviciene@anyksciai.lt, 8 697 63271</t>
  </si>
  <si>
    <t>Priemonė 2.1.2.09 ,,NVO sektoriaus institucinis stiprinimas“</t>
  </si>
  <si>
    <t>Loreta Pesliakienė el. p. loreta.pesliakiene@anyksciai.lt; mob. 8 687 50 731</t>
  </si>
  <si>
    <t xml:space="preserve">Priemonė 2.1.2.03 „Socialinio, bendruomeninio ir kitų verslo rūšių, įgyvendinant bendruomenių iniciatyvas, skatinimas“ </t>
  </si>
  <si>
    <t>Priemonė 9.1.2.23 ,,Gyventojų saugumo stiprinimas“</t>
  </si>
  <si>
    <t>Birštono savivaldybės administracija</t>
  </si>
  <si>
    <t>Lėšos skirtos Birštono savivaldybės tarybos sprendimu nevyriausybinėms organizacijoms</t>
  </si>
  <si>
    <t>Ona Grigonienė, el. p. onute.grigoniene@birstonas.lt,           tel. Nr. 8 319 65 554</t>
  </si>
  <si>
    <t>Birštono savivaldybės 2021 m. visuomenės sveikatos rėmimo specialioji programa</t>
  </si>
  <si>
    <t>Eglė Grinevičienė, el.p.
egle.grineviciene@birstonas.lt
gydytojas@birstonas.lt,                       tel. Nr. 8 613 10 356</t>
  </si>
  <si>
    <t>Biržų rajono savivaldybė</t>
  </si>
  <si>
    <t xml:space="preserve">Biržų rajono savivaldybės nevyriausybinių organizacijų 2019–2022 m. veiklos rėmimo programa </t>
  </si>
  <si>
    <t>Lina Vireliūnienė, lina.vireliuniene@birzai.lt, tel.+370 612 98 151</t>
  </si>
  <si>
    <t>Biržų rajono savivaldybės jaunimo ir su jaunimu dirbančių organizacijų 2019-2022 m. veiklos rėmimo programa</t>
  </si>
  <si>
    <t>Vesta Strelcova, vesta.strelcova@birzai.lt, tel. +370 684 75 167</t>
  </si>
  <si>
    <t xml:space="preserve">Biržų rajono savivaldybė </t>
  </si>
  <si>
    <t>Biržų rajono savivaldybės sporto klubų ir visuomeninių sportinių organizacijų rėmimo programa</t>
  </si>
  <si>
    <t>Artūras Didzinskas, arturas.didzinskas@birzai.lt, tel. +370 672 63977</t>
  </si>
  <si>
    <t>Biržų rajono savivaldybės religinių bendruomenių ir bendrijų veiklos rėmimo programa 2019-2022</t>
  </si>
  <si>
    <t>Aušra Butkauskienė, ausra.butkauskiene@birzai.lt, tel. +370 671 31 927</t>
  </si>
  <si>
    <t>Biržų rajono savivaldybės kaimo rėmimo programa - 50 proc. draudimo įmokų kompensacija už apdraustas investicijas į pastatus ir viešas erdves kaimo bendruomenėms</t>
  </si>
  <si>
    <t>Laima Vaitkevičienė, laima.vaitkeviciene@birzai.lt, tel.+370 618 02577</t>
  </si>
  <si>
    <t>Biržų rajono savivaldybės kaimo rėmimo programa - nuosavų lėšų pilnas arba dalinis kompensavimas</t>
  </si>
  <si>
    <t>Laima Vaitkevičienė, laima.vaitkeviciene@birzai.lt, tel.+370 618 02578</t>
  </si>
  <si>
    <t>Biržų rajono savivaldybės kaimo rėmimo programa- dalinis pastatų remontas</t>
  </si>
  <si>
    <t>Laima Vaitkevičienė, laima.vaitkeviciene@birzai.lt, tel.+370 618 02579</t>
  </si>
  <si>
    <t>Vaikų ir jaunimo socializacijos programų finansavimas (Savivaldybės biudžeto dalis)</t>
  </si>
  <si>
    <t>Marijonas Nemanis, marijonas.nemanis@birzai.lt, tel.+370 612 33758</t>
  </si>
  <si>
    <t>Finansinės paramos vaikų dienos centrų veiklai programa</t>
  </si>
  <si>
    <t xml:space="preserve">Jurga Serapinienė, jurga.serapiniene@birzai.lt, tel. +370 632 23 534 </t>
  </si>
  <si>
    <t>Socialinės reabilitacijos neįgaliesiems bendruomenėje  projektų finansavimas (dalis iš Sav. biudžeto)</t>
  </si>
  <si>
    <t>Remigijus Šaknys, remigijus.saknys@birzai.lt, tel. +37061627352</t>
  </si>
  <si>
    <t>Biržų rajono savivaldybės visuomenės sveikatos rėmimo specialioji programa (finansuojama iš 20 proc. Savivaldybės aplinkos apsaugos rėmimo specialiosios programos lėšų)</t>
  </si>
  <si>
    <t>finansuojama iš 20 proc. Savivaldybės aplinkos apsaugos rėmimo specialiosios programos lėšų</t>
  </si>
  <si>
    <t>Kestutis Knizikevičius, kestutis.knizikevicius@birzai.lt , tel. +370 61652056</t>
  </si>
  <si>
    <t>Druskininkų savivaldybė</t>
  </si>
  <si>
    <t>Druskininkų savivaldybės visuomenės sveikatos projektų konkurso organizavimas ir finansavimas</t>
  </si>
  <si>
    <t>Eglė Sadauskaitė egle.sadauskaite@druskininkai.lt           8 313 40105</t>
  </si>
  <si>
    <t>Socialinės veiklos projektų finansavimo konkursas</t>
  </si>
  <si>
    <t>Bronė Petrikienė                 brone.petrikiene@druskininkai.lt                                           8 313 55744</t>
  </si>
  <si>
    <t>Socialinės reabilitacijos paslaugų neįgaliesiems bendruomenėje projektų atrankos konkursas</t>
  </si>
  <si>
    <t>Druskininkų savivaldybės sporto projektų finansavimo konkursas</t>
  </si>
  <si>
    <t xml:space="preserve">Jurgita Naruckienė   jurgita.naruckiene@druskininkai.lt          8 313 52401                                                                                                                             </t>
  </si>
  <si>
    <t>Druskininkų savivaldybės kultūros srities projektų finansavimo konkursas</t>
  </si>
  <si>
    <t>Naurimas Michailiuk naurimas.michailiuk@druskininkai.lt       8 313 40119</t>
  </si>
  <si>
    <t>Socialinės apsaugos plėtojimo programos projektų konkursas</t>
  </si>
  <si>
    <t>Asta Vitkauskienė, el. p. asta.vitkauskiene@elektrenai.lt,        tel.  8 528 58 040</t>
  </si>
  <si>
    <t>Visuomenės sveikatos rėmimo specialiosios programos 2021 m. konkursas</t>
  </si>
  <si>
    <t>Virginija Liepinytė-Medeikė,el.p. virginija.liepinyte@elektrenai.lt; tel. 8528 58054</t>
  </si>
  <si>
    <t>Jaunimo veiklos skatininimo programa</t>
  </si>
  <si>
    <t>Neringa Pulauskienė, el. p. neringa.pulauskiene@elektrenai.lt, tel. nr. 852858075</t>
  </si>
  <si>
    <t>Jaunimo savanoriškos tarnybos organizavimo konkursas</t>
  </si>
  <si>
    <t>Švietimo ir ugdymo programos projektų finansavimo konkursas</t>
  </si>
  <si>
    <t>Lina Griškienė, el.p. lina.griskiene@elektrenai.lt, tel.nr. 852858069, mob. 867514983</t>
  </si>
  <si>
    <t>Sporto veiklos projektų rėmimo konkursas</t>
  </si>
  <si>
    <t>Mykolas Krasnickas, el.p. mykolas.krasnickas@elektrenai.lt, tel. 8 528 58033</t>
  </si>
  <si>
    <t>Kultūros  rėmimo programų  konkursas</t>
  </si>
  <si>
    <t>Ramutė Strebeikienė,el.p. ramute.strebeikiene@elektrenai.lt, tel. 8 528 58034</t>
  </si>
  <si>
    <t>Ignalinos rajono savivaldybės administracija</t>
  </si>
  <si>
    <t>Savivaldybės biudžeto lėšomis finansuojamų projektų konkursas</t>
  </si>
  <si>
    <t>Rasa Juodagalvienė, rasa.juodagalviene@ignalina.lt; tel. (8 386) 51 811</t>
  </si>
  <si>
    <t>Sveikatos rėmimo programa</t>
  </si>
  <si>
    <t>Jovita Gudelienė, Jovita.gudeliene@ignalina.lt; tel. 867207813</t>
  </si>
  <si>
    <t>Jonavos kultūros centras</t>
  </si>
  <si>
    <t xml:space="preserve">Jonavos rajono savivaldybės kultūros ir meno projektų rėmimo programa </t>
  </si>
  <si>
    <t>Jurgita Serapinė, el. p. jurgita.serapine@jkc.lt, tel. +37068784498</t>
  </si>
  <si>
    <t>Jonavos kūno kultūros ir sporto centras</t>
  </si>
  <si>
    <t>Kūno kultūros ir sporto programų rėmimas</t>
  </si>
  <si>
    <t>Rima Danylienė, rima@jkksc.lt; 8 349 61636</t>
  </si>
  <si>
    <t xml:space="preserve">Jonavos r. socialinių paslaugų centras </t>
  </si>
  <si>
    <t xml:space="preserve">Socialinių projektų finansavimo programa </t>
  </si>
  <si>
    <t xml:space="preserve"> Giedrė Gailiauskaitė, el.paštas: soc.centras@jonava.lt  Tel.: + 370 34954722</t>
  </si>
  <si>
    <t>Jonavos rajono savivaldybės administracija</t>
  </si>
  <si>
    <t>Jonavos rajono savivaldybės vaikų vasaros poilsio ir užimtumo programų rėmimo 2021 m. konkursas</t>
  </si>
  <si>
    <t>Daiva Skebienė, daiva.skebiene@jonava.lt, +37061623403</t>
  </si>
  <si>
    <t>Jonavos rajono savivaldybės jaunimo projektų (veiklos) 2021 m. finansavimo konkursas</t>
  </si>
  <si>
    <t>Neįgaliųjų socialinės reabilitacijos projektų dalinis finansavimas</t>
  </si>
  <si>
    <t>Vitalija Bagdonavičienė, vitalija.bagdonaviciene@jonava.lt,           8-349-50032</t>
  </si>
  <si>
    <t>Vaikų dienos centrų veikla</t>
  </si>
  <si>
    <t>Alina Lukauskienė, alina.lukauskiene@jonava.lt, tel.8 349 50032</t>
  </si>
  <si>
    <t>Carito veikla</t>
  </si>
  <si>
    <t>Daiva Ūselienė, daiva.useliene@jonava.lt, tel. 8 349 50142</t>
  </si>
  <si>
    <t>Joniškio rajono savivaldybės administracija</t>
  </si>
  <si>
    <t xml:space="preserve">Nevyriausybinių organizacijų veiklos kokybės gerinimo ir efektyvumo didinimo rėmimas </t>
  </si>
  <si>
    <t>Rasa Birutytė, rasa.birutyte@joniskis.lt, 8 671 45855</t>
  </si>
  <si>
    <t>Kaimo bendruomenių veiklos rėmimas</t>
  </si>
  <si>
    <t>Laura Mockūnienė, laura.mockuniene@joniskis.lt, 8 687 87748</t>
  </si>
  <si>
    <t xml:space="preserve">Nevyriausybinių organizacijų projektų dalinis finansavimas </t>
  </si>
  <si>
    <t xml:space="preserve">Jurbarko rajono savivaldybės nevyriausybinių organizacijų projektų finansavimo konkursas </t>
  </si>
  <si>
    <t>Jurbarko rajono savivaldybės administracijos vyr. specialistė (jaunimo reikalų koordinatorė) Eglė Mazur, tel. 8 618 70 682, el.p. egle.mazur@jurbarkas.lt</t>
  </si>
  <si>
    <t xml:space="preserve">Priemonė, kurios lėšomis prisidedama prie NVO, bendruomenių projektų, kurie gauna paramą iš ES ir kitų fondų. </t>
  </si>
  <si>
    <t>Ramutė Taparauskienė                                                                                      ramute.taparauskiene@kaisiadorys.lt                                                                                                      Mob. 861473012</t>
  </si>
  <si>
    <t xml:space="preserve">Kaišiadorių rajono savivaldybės nevyriausybinių organizacijų veiklos projektų, skirtų gerinti senyvo amžiaus žmonių gyvenimo kokybę </t>
  </si>
  <si>
    <t>Neringa Kupčiūnienė, neringa.kupciuniene@kaisiadorys.lt, Mob. 8 645 31159</t>
  </si>
  <si>
    <t>Kaišiadorių rajono savivaldybės nevyriausybinių organizacijų, veikiančių šeimos gerovės srityje</t>
  </si>
  <si>
    <t>Socialinės reabilitacijos paslaugų neįgaliesiems bendruomenėje 2021 metų  projektų konkursas</t>
  </si>
  <si>
    <t>Kaišiadorių r. savivaldybės
sporto rėmimo projektų 
konkursas</t>
  </si>
  <si>
    <t>Rita Janušaitytė
rita.janusaityte@kaisiadorys.lt, mob. 8 600 14 234</t>
  </si>
  <si>
    <t>Kalvarijos savivaldybės administracija</t>
  </si>
  <si>
    <t>Kalvarijos savivaldybės nevyriausybinių organizacijų rėmimo programa</t>
  </si>
  <si>
    <t>Karolina Šunskytė, el.p. karolina.sunskyte@kalvarija.lt, tel. 8 343 60627</t>
  </si>
  <si>
    <t>Kauno miesto savivaldybė</t>
  </si>
  <si>
    <t>Kauno miesto savivaldybės projektų atrankos ir finansavimo programa „Iniciatyvos Kaunui“</t>
  </si>
  <si>
    <t>Greta Jorudaitė, greta.jorudaite@kaunas.lt, 861582447;Skaidrė Kareniauskaitė, skaidre.kareniauskaite@kaunas.lt, (8 37) 42 30 88;</t>
  </si>
  <si>
    <t>Visuomeninės paskirties objektų prieinamumo didinimo programos įgyvendinimo programa</t>
  </si>
  <si>
    <t>Socialinių paslaugų finansavimas</t>
  </si>
  <si>
    <t>Jūratė Putnienė, jurate.putniene@kaunas.lt 8 (37) 32 06 25</t>
  </si>
  <si>
    <t xml:space="preserve">Kauno rajono savivaldybė </t>
  </si>
  <si>
    <t>Kauno rajono savivaldybės visuomenės sveikatos rėmimo specialiosios programos sveikatinimo programa</t>
  </si>
  <si>
    <t>Gabrielė Auškalnytė, gabriele.auskalnyte@krs.lt,  8 609 76 236</t>
  </si>
  <si>
    <t>Kauno rajono savivaldybės jaunimo veiklos 2021 m. projektų finansavimo konkursas (finansuoti ir kofinansuoti projektai)</t>
  </si>
  <si>
    <t>Domantė Sinkevičiūtė,
domante.sinkeviciute @krs.lt                     8 609 86 023</t>
  </si>
  <si>
    <t>Kauno rajono savivaldybės administracijos Kultūros, švietimo ir sporto skyrius</t>
  </si>
  <si>
    <t>Kūno kultūros ir sporto projektų įgyvendinimo iš Kauno rajono savivaldybės biudžeto konkursas</t>
  </si>
  <si>
    <t>Aurimas Radzevičius, aurimas.radzevicius@krs.lt, +37068652281</t>
  </si>
  <si>
    <t>Kauno rajono reprezentavimo tarptautiniuose sporto renginiuose konkursas</t>
  </si>
  <si>
    <t>Lukas Beitnaras, lukas.beitnaras@krs.lt,                         8 646 65 746</t>
  </si>
  <si>
    <t>Kauno rajono savivaldybės vaikų stovyklų ir kitų neformaliojo vaikų švietimo veiklų programų finansavimo konkursas</t>
  </si>
  <si>
    <t>Miglė Trainienė,                 migle.trainiene@krs.lt,  (8 37) 332 749</t>
  </si>
  <si>
    <t>Kauno rajono savivaldybės administracijos Socialinės paramos skyrius</t>
  </si>
  <si>
    <t>Margarita Venslovienė, el. p. margarita.vensloviene@krs.lt
 8 614 14 712</t>
  </si>
  <si>
    <t>Socialinės reabilitacijos paslaugos neįgaliesiems bendruomenėje</t>
  </si>
  <si>
    <t>Socialinės paslaugos (globa, priežiūra ir pan.)</t>
  </si>
  <si>
    <t>Kauno rajono savivaldybės administracijos Žemės ūkio ir kaimo plėtros skyrius</t>
  </si>
  <si>
    <t>Prisidėjimas prie bendruomeninių ir nevyriausybinių organizacijų projektinės veiklos, projektų bendras finansavimas</t>
  </si>
  <si>
    <t xml:space="preserve">Tomas Didžiulis, tomas.didziulis@krs.lt                          8 674 58 267 </t>
  </si>
  <si>
    <t>Kazlų Rūdos savivaldybės administracija</t>
  </si>
  <si>
    <t>Kazlų Rūdos savivaldybės nevyriausybinių organizacijų ir kitų juridinių bei fizinių asmenų projektų  2021 metams paraiškų priėmimo Visuomenės sveikatos rėmimo specialiosios programos projektams konkursas</t>
  </si>
  <si>
    <t>Vaida Sendžikienė, el.p. vaida.sendzikiene@kazluruda.lt, tel. 8 343 68 633</t>
  </si>
  <si>
    <r>
      <t xml:space="preserve">Kazlų Rūdos savivaldybės nevyriausybinių organizacijų ir kitų juridinių bei fizinių asmenų projektų (toliau - Projektai) 2021 metams paraiškų priėmimas </t>
    </r>
    <r>
      <rPr>
        <i/>
        <sz val="12"/>
        <color rgb="FF010101"/>
        <rFont val="Calibri"/>
        <family val="2"/>
        <charset val="186"/>
      </rPr>
      <t>Ekonominio konkurencingumo, turizmo ir investicinio patrauklumo didinimo programos nevyriausybinių organizacijų stiprinimo projektams</t>
    </r>
  </si>
  <si>
    <t>Alma Veiverytė, el.p. alma.veiveryte@kazluruda.lt, tel.  8343 68625</t>
  </si>
  <si>
    <t>Kazlų Rūdos savivaldybės nevyriausybinių organizacijų ir kitų juridinių bei fizinių asmenų projektų  2021 metams paraiškų priėmimo Socialinės gerovės projektų konkursas</t>
  </si>
  <si>
    <t>Judita Simonavičienė, el.p. judita.simonaviciene@kazluruda.lt, tel. 8 343 68623</t>
  </si>
  <si>
    <t>Kazlų Rūdos savivaldybės nevyriausybinių organizacijų ir kitų juridinių bei fizinių asmenų projektų paraiškų 2021 metų priėmimo konkursas</t>
  </si>
  <si>
    <t>Jaunius Mincevičius, jaunius.mincevicius@yahoo.com, tel. 860698557</t>
  </si>
  <si>
    <t xml:space="preserve">Vaikų ir jaunimo dalyvavimas poilsio ir kituose socializacijos projektuose </t>
  </si>
  <si>
    <t>Ina Živatkauskienė, ina.zivatkauskiene@kazluruda.lt, 864542148</t>
  </si>
  <si>
    <t>Neformaliojo suaugusiųjų švietimo ir tęstinio mokymosi programų projektų</t>
  </si>
  <si>
    <t>Ina Živatkauskienė, ina.zivatkauskiene@kazluruda.lt, 864542149</t>
  </si>
  <si>
    <t>Kultūrinių tradicijų skatinimas</t>
  </si>
  <si>
    <t>Ina Živatkauskienė, ina.zivatkauskiene@kazluruda.lt, 864542150</t>
  </si>
  <si>
    <t>Sporto srityje veikiančių fizinių ir juridinių asmenų rėmimo projektų įgyvendinimas</t>
  </si>
  <si>
    <t>Ina Živatkauskienė, ina.zivatkauskiene@kazluruda.lt, 864542151</t>
  </si>
  <si>
    <t xml:space="preserve">Kėdainių rajono savivaldybės administracija </t>
  </si>
  <si>
    <t>Nevyriausybinių organizacijų veiklos projektų finansavimo iš Kėdainių rajono savivaldybės biudžeto lėšų konkursas</t>
  </si>
  <si>
    <t xml:space="preserve">Audronė Stadalnykienė, tel. (8 347) 69 576, el.p. audrone.stadalnykiene@kedainiai.lt </t>
  </si>
  <si>
    <t>Bendruomeninių organizacijų veiklos projektų finansavimo iš Kėdainių rajono savivaldybės biudžeto lėšų konkursas</t>
  </si>
  <si>
    <t>Jaunimo iniciatyvų projektų finansavimo konkursas</t>
  </si>
  <si>
    <t xml:space="preserve">Justina Koriznaitė, tel. (8 347) 69 589,              el.p. justina.koriznaite@kedainiai.lt </t>
  </si>
  <si>
    <t>Jaunimo savanoriškos veiklos projektų finansavimo konkursas</t>
  </si>
  <si>
    <t xml:space="preserve">Justina Koriznaitė, tel. (8 347) 69 589,                 el.p. justina.koriznaite@kedainiai.lt </t>
  </si>
  <si>
    <t>Kėdainių rajono savivaldybės vaikų vasaros poilsio ir užimtumo programų konkursas</t>
  </si>
  <si>
    <t>Rytas Tamašauskas, tel (8 347) 69 564,                el.p. rytas.tamasauskas@kedainiai.lt</t>
  </si>
  <si>
    <t>Kultūros projektų finansavimo iš Kėdainių rajono savivaldybės biudžeto lėšų konkursas</t>
  </si>
  <si>
    <t xml:space="preserve">Kęstutis Stadalnykas, tel. (8 347) 69 575,                el.p. kestutis.stadalnykas@kedainiai.lt </t>
  </si>
  <si>
    <t xml:space="preserve">Kultūrinių programų/renginių, tenkinančių vietos gyventojų kultūrinius poreikius, dalinis finansavimas </t>
  </si>
  <si>
    <t xml:space="preserve">Kęstutis Stadalnykas, tel. (8 347) 69 575,                  el.p. kestutis.stadalnykas@kedainiai.lt </t>
  </si>
  <si>
    <t>Sporto projektų finansavimo iš Kėdainių rajono savivaldybės biudžeto lėšų konkursas</t>
  </si>
  <si>
    <t xml:space="preserve">Gediminas Misius, tel. (8 347) 50 669, el.p. gediminas.misius@kedainiai.lt </t>
  </si>
  <si>
    <r>
      <t xml:space="preserve">Strateginių sporto šakų programų finansavimas </t>
    </r>
    <r>
      <rPr>
        <i/>
        <sz val="12"/>
        <color rgb="FF000000"/>
        <rFont val="Calibri"/>
        <family val="2"/>
        <charset val="186"/>
      </rPr>
      <t>(programos tvirtinamos kartu su savivaldybės 3-mečiu strateginiu veiklos planu)</t>
    </r>
  </si>
  <si>
    <t xml:space="preserve">Gediminas Misius, tel. (8 347) 50 669,                          el.p. gediminas.misius@kedainiai.lt </t>
  </si>
  <si>
    <t xml:space="preserve">Sporto / fizinio aktyvumo programų / renginių, tenkinančių vietos gyventojų sporto ir sveikatinimo poreikius, dalinis finansavimas </t>
  </si>
  <si>
    <t>Neįgaliųjų pavėžėjimo / transporto paslaugos</t>
  </si>
  <si>
    <t xml:space="preserve">Donatas Stelmokas, tel. (8 347) 69 528,                                  el.p. donatas.stelmokas@kedainiai.lt </t>
  </si>
  <si>
    <r>
      <t xml:space="preserve">Programų, užtikrinančių socialines paslaugas teikiančių įstaigų veiklą ir socialinių paslaugų teikimą, finansavimas </t>
    </r>
    <r>
      <rPr>
        <i/>
        <sz val="12"/>
        <color rgb="FF000000"/>
        <rFont val="Calibri"/>
        <family val="2"/>
        <charset val="186"/>
      </rPr>
      <t>(programos tvirtinamos kartu su savivaldybės 3-mečiu strateginiu veiklos planu)</t>
    </r>
  </si>
  <si>
    <t xml:space="preserve">Jūratė Blinstrubaitė, tel. (8 347) 69 580,                                       el.p. jurate.blinstrubaite@kedainiai.lt </t>
  </si>
  <si>
    <t>Vaikų dienos centrų veiklos finansavimas</t>
  </si>
  <si>
    <t xml:space="preserve">Socialinės reabilitacijos paslaugų neįgaliesiems bendruomenėje projektų atrankos konkursas (savivaldybės prisidėjimas prie SADM konkursui skiriamų valstybės biudžeto lėšų) </t>
  </si>
  <si>
    <t xml:space="preserve">Jūratė Blinstrubaitė, tel. (8 347) 69 580,                                    el.p. jurate.blinstrubaite@kedainiai.lt </t>
  </si>
  <si>
    <t xml:space="preserve">Kėdainių rajono vietos veiklos grupės teritorijos vietos plėtros 2015˗2023 m. strategijos įgyvendinimo finansavimas.  (savivaldybės 20 proc.  prisidėjimas prie vietos projektų įgyvendinamų pagal Kėdainių rajono vietos veiklos grupės teritorijos vietos plėtros 2015˗2023 m. strategiją) </t>
  </si>
  <si>
    <t>savivaldybės 20 proc.  prisidėjimas prie vietos projektų įgyvendinamų pagal Kėdainių rajono vietos veiklos grupės teritorijos vietos plėtros 2015˗2023 m. strategiją</t>
  </si>
  <si>
    <t>Kėdainių miesto vietos veiklos grupės 2016–2022 m. vietos plėtros strategijos įgyvendinimo finansavimas (savivaldybės 7,5 proc.  prisidėjimas prie projektų įgyvendinamų pagal Kėdainių miesto vietos veiklos grupės 2016–2022 m. vietos plėtros strategiją)</t>
  </si>
  <si>
    <t>Kelmės r. savivaldybės administracija</t>
  </si>
  <si>
    <r>
      <t>Ne</t>
    </r>
    <r>
      <rPr>
        <sz val="12"/>
        <color rgb="FF00000A"/>
        <rFont val="Calibri"/>
        <family val="2"/>
        <charset val="186"/>
      </rPr>
      <t xml:space="preserve">vyriausybinių organizacijų rėmimo iš savivaldybės biudžeto lėšų </t>
    </r>
  </si>
  <si>
    <t>Salomėja Ramanauskienė, tel.8 427 69 063; el. p. salomeja.ramanauskiene@kelme.lt</t>
  </si>
  <si>
    <t>Klaipėdos miesto saviavldybės administracija Švietimo skyrius</t>
  </si>
  <si>
    <t xml:space="preserve"> Vaikų vasaros poilsio programų atrankos ir dalinio finansavimo iš Klaipėdos miesto savivaldybės biudžeto lėšų skyrimo konkursas</t>
  </si>
  <si>
    <t>Švietimo skyriaus vyr. specialistė Sigita Muravjova,                                     El.p. sigita.muravjova@klaipeda.lt;              tel.  8 46 39 61 67</t>
  </si>
  <si>
    <t>Klaipėdos miesto savivaldybės administracija Kultūros skyrius</t>
  </si>
  <si>
    <t>Kultūros ir meno projektų (sričių ir programų) dalinio finansavimo Klaipėdos miesto savivaldybės biudžeto lėšomis konkursas</t>
  </si>
  <si>
    <t>Klaipėdos miesto savivaldybės administracijos Kultūros skyriaus vyr. specialistė Kristina Skiotytė-Radienė kristina.skiotyte@klaipeda.lt (846)396173</t>
  </si>
  <si>
    <t>Klaipėdos miesto savivaldybės administracija Socialinės paramos skyrius</t>
  </si>
  <si>
    <t>Socialinės reabilitacijos paslaugų neįgaliesiems bendruomenėje projektų finansavimo 2021 metų konkursas</t>
  </si>
  <si>
    <t>Oksana Šulskienė, tel. (8 46) 39 61 33, el.p. Oksana.Sulskiene@klaipeda.lt</t>
  </si>
  <si>
    <t>Socialinių projektų dalinio finansavimo iš savivaldybės biudžeto lėšų konkursas</t>
  </si>
  <si>
    <t>Audronė Jokubauskienė, audrone.jokubauskiene@klaipeda.lt  tel. (846) 396301</t>
  </si>
  <si>
    <t>Dienos socialinės globos, trumpalaikės socialinės globos ir socialinės priežiūros paslaugų teikimo organizavimas miesto gyventojams ne savivaldybės institucijose</t>
  </si>
  <si>
    <t>Gintarė Skirmantienė, gintare.skirmantiene@klaipeda.lt    tel.(8 46) 39 63 01</t>
  </si>
  <si>
    <t>Socialinės globos paslaugų teikimas senyvo amžiaus asmenims ir asmenims su negalia ne savivaldybės institucijose</t>
  </si>
  <si>
    <t>Budinčio globotojo veiklos organizavimas</t>
  </si>
  <si>
    <t>Klaipėdos miesto savivaldybės administracija Sporto skyrius</t>
  </si>
  <si>
    <t>Klaipėdos miesto tradiciniai tarptautiniai sporto renginiai</t>
  </si>
  <si>
    <t>Dalia Želvytė-Mockuvienė, dalia.zelvyte@klaipeda.lt, Tel. (8-46) 40 17 22</t>
  </si>
  <si>
    <t>Klaipėdos miesto "Sportas visiems" renginiai</t>
  </si>
  <si>
    <t>Dalia Želvytė-Mockuvienė, dalia.zelvyte@klaipeda.lt, Tel. (8-46) 40 17 23</t>
  </si>
  <si>
    <t>Klaipėdos miesto sporto šakų federacijų sportinė veikla</t>
  </si>
  <si>
    <t>Aistė Viršilienė, el.p. aiste.virsiliene@klaipeda.lt, tel. +370 46 401720</t>
  </si>
  <si>
    <t>Buriavimo, irklavimo, baidarių ir kanojų irklavimo sporto šakų programa</t>
  </si>
  <si>
    <t>Aistė Sorokienė, aise.sorokiene@klaipeda.lt, Tel. (8-46) 40 17 13</t>
  </si>
  <si>
    <t>Reprezentacinių Klaipėdos miesto sporto komandų dalinis finansavimas</t>
  </si>
  <si>
    <t>Sportuojančio vaiko ugdymo programa</t>
  </si>
  <si>
    <t>Laima Poškaitė, laima.poskaite@klaipeda.lt, Tel. (8-46) 34 22 58</t>
  </si>
  <si>
    <t>Klaipėdos miesto savivaldybės administracija Sveikatos skyrius</t>
  </si>
  <si>
    <t>Sveikatinimo stovyklos vaikams organizavimo
paslaugos</t>
  </si>
  <si>
    <t>Sveikatos apsaugos skyriaus vedėja Rožė Perminienė, tel. Nr. (8
46) 39 60 70, el. p. roze.perminiene@klaipeda.lt</t>
  </si>
  <si>
    <t>Visuomenės sveikatos rėmimo specialiosios programos
priemonės „Sveikatinimo mėnesiai“ paslaugos</t>
  </si>
  <si>
    <t>Bendravimo (emocinių) sunkumų turinčių vaikų (7-17 metų) psichikos sveikatos stiprinimo paslaugos pagal programos  "Vyresnysis draugas" metodiką</t>
  </si>
  <si>
    <t>Klaipėdos rajono savivaldybė</t>
  </si>
  <si>
    <t>Nevyriausybinių organizacijų ir bendruomeninės veiklos stiprinimo Klaipėdos rajone programa</t>
  </si>
  <si>
    <t>Gintautas Bareikis, gintautas.bareikis@klaipedos-r.lt; 868625272</t>
  </si>
  <si>
    <t>Smurto, savižudybių, priklausomybių, prekybos žmonėmis prevencija</t>
  </si>
  <si>
    <t xml:space="preserve">Silvija Paulienė, silvija.pauliene@klaipedos-r.lt; 8 671 59177  </t>
  </si>
  <si>
    <t>Asmeninės higienos ir priežiūros paslaugoms teikti reikalingos įrangos įsigijimas ir patalpų pritaikymas</t>
  </si>
  <si>
    <t xml:space="preserve">Silvija Paulienė, silvija.pauliene@klaipedos-r.lt; 8 671 59177 </t>
  </si>
  <si>
    <t>Klaipėdos rajono bendruomenių vykdomų projektų dalinis finansavimas</t>
  </si>
  <si>
    <t>Sportininkų, reprezentuojančių Klaipėdos rajono savivaldybę aukšto meistriškumo sporto varžybose, finansavimo programa</t>
  </si>
  <si>
    <t>Ugnė Tamošauskienė ugne.tamosauskiene@klaipedos-r.lt 869453126</t>
  </si>
  <si>
    <t>Jaunųjų futbolininkų ugdymo programos įgyvendinimas</t>
  </si>
  <si>
    <t>Klaipėdos krašto buriavimo sporto mokyklos „Žiemys“ ugdymo programos įgyvendinimas</t>
  </si>
  <si>
    <t>Kretingos rajono savivaldybės administracija</t>
  </si>
  <si>
    <t>Kretingos rajono nevyriausybinių organizacijų veiklos skatinimo, finansavimo iš Kretingos rajono savivaldybės biudžeto</t>
  </si>
  <si>
    <t>Kretingos rajono savivaldybės administracijos jaunimo reikalų koordinatorė Inga Biliūnaitė-Rušinskė, el. paštas inga.rusinske@kretinga.lt, tel. 868711662</t>
  </si>
  <si>
    <t>Kretingos rajono Kūno kultūros ir sprto veiklos programos projektų dalinis finansavimas</t>
  </si>
  <si>
    <t>Kretingos rajono savivaldybės administracijos Kultūros ir sporto skyriaus vyr. specialistė  el.p.janina.augutyte@kretinga.lt (8-445)51192</t>
  </si>
  <si>
    <t>Kupiškio rajono savivaldybės administracija</t>
  </si>
  <si>
    <t>Nevyriausybinių organizacijų projektų finansavimo savivaldybės biudžeto lėšomis konkursas</t>
  </si>
  <si>
    <t>Irena Mockuvienė , el. p.  irena.mockuviene@kupiskis.lt, tel. (8 459) 35 523</t>
  </si>
  <si>
    <t>Religinių bendruomenių projektų dalinio finansavimo savivaldybės biudžeto lėšomis konkursas</t>
  </si>
  <si>
    <t>Vytis Zavackas, el.p.  vytis.zavackas@kupiskis.lt, 
tel. 8 613 95 436</t>
  </si>
  <si>
    <t>Sporto klubų ir kitų nevyriausybinių sporto organizacijų veiklos finansavimo konkursas</t>
  </si>
  <si>
    <t>Jurgita Trifeldienė, el. p. jurgita.trifeldiene@kupiskis.lt, 
tel.(8 459) 35 505</t>
  </si>
  <si>
    <t>Jaunimo iniciatyvų projektų finansavimo savivaldybės biudžeto lėšomis konkursas</t>
  </si>
  <si>
    <t>Reda Totorienė, el. p. reda.totoriene@kupiskis.lt, 
tel. (8 459) 35 508</t>
  </si>
  <si>
    <t>Lazdijų rajono savivaldybės administracija</t>
  </si>
  <si>
    <t>Lazdijų rajono savivaldybės jaunimo iniciatyvų projektų finansavimo konkursas</t>
  </si>
  <si>
    <t>Asta Grėbliūnienė, asta.grebliuniene@lazdijai.lt, 8 619 69 463</t>
  </si>
  <si>
    <t>Socialinės reabilitacijos paslaugų neįgaliesiems bendruomenėje 2021 metais projektams finansuoti iš valstybės ir savivaldybės biudžeto lėšų konkursas</t>
  </si>
  <si>
    <t>Agnė Zablackienė, agne.zablackiene@lazdijai.lt, 8 620  90 859</t>
  </si>
  <si>
    <t>Socialinės reabilitacijos paslaugų neįgaliesiems bendruomenėje 2022 metais projektams finansuoti</t>
  </si>
  <si>
    <t>Vaikų vasaros poilsio programų konkursas</t>
  </si>
  <si>
    <t>Auksė Stirbienė, aukse.stirbiene@lazdijai.lt, 8 612 97 403</t>
  </si>
  <si>
    <t>Mokinių stovyklų programų finansavimo konkursas</t>
  </si>
  <si>
    <t>Vaikų ir paauglių  nusikalstamumo prevencijos programų konkursas</t>
  </si>
  <si>
    <t>Sporto srityje veikiančių fizinių ir juridinių asmenų veiklos finansavimo iš savivaldybės biudžeto programos konkursas</t>
  </si>
  <si>
    <t>Neformaliojo suaugusiųjų švietimo ir tęstinio mokymosi programų konkursas</t>
  </si>
  <si>
    <t xml:space="preserve">Meno kolektyvų ir su meno kolektyvų veikla susijusių kultūrinių projektų finansavimas </t>
  </si>
  <si>
    <t>Neringa Rasiulienė, neringa.rasiuliene@lazdijai.lt, 869 876 910</t>
  </si>
  <si>
    <t xml:space="preserve">Etninės kultūros išsaugojimo ir puoselėjimo programų ir projektų finansavimas </t>
  </si>
  <si>
    <t>Socialinės reabilitacijos paslaugų neįgaliesiems bendruomenėje projektai</t>
  </si>
  <si>
    <t>Violeta Petraitienė, violeta.petraitiene@panevezys,lt, (8 45) 501385</t>
  </si>
  <si>
    <t>Marijampolės savivaldybė</t>
  </si>
  <si>
    <t>Marijampolės savivaldybės kūno kultūros ir sporto srityse veikiančių fizinių ir juridinių asmenų projektų finansavimas</t>
  </si>
  <si>
    <t>Nerijus Mašalaitis, nerijus.masalaitis@marijampole.lt, 868566009</t>
  </si>
  <si>
    <t>Švietimas lyčių lygybės klausimais, patyčių bei smurto prevencija švietimo įstaigose</t>
  </si>
  <si>
    <t>Nerijus Mašalaitis, nerijus.masalaitis@marijampole.lt, 868566010</t>
  </si>
  <si>
    <t>Viešųjų kultūros įstaigų, nevyriausybinių kultūros organizacijų, bendruomenių kultūros projektų finansavimas</t>
  </si>
  <si>
    <t>Vilija Dulskė, vilija.dulske@marijampole.lt, 834390078</t>
  </si>
  <si>
    <t>Marijampolės savivaldybės administracija</t>
  </si>
  <si>
    <t>Marijampolės savivaldybės jaunimo politikos įgyvendinimo 2019-2020 metų programos projektų finansavimo 2021 metų konkursas</t>
  </si>
  <si>
    <t>Loreta Rutkauskienė el.paštas loreta.rutkauskiene@marijampole.lt  tel. (8 618 14702)</t>
  </si>
  <si>
    <t>Marijampolės savivaldybės savanoriškos tarnybos įgyvendinimo savanorius priimančių organizacijų programų projektų finansavimo 2021 metų konkursas</t>
  </si>
  <si>
    <t>Marijampolės savivaldybės jaunimo iniciatyvų programų 2021 metų finansavimo konkursas</t>
  </si>
  <si>
    <t>Aplinkosauginio švietimo, aplinkosaugos projektų paraiškų finansavimas</t>
  </si>
  <si>
    <t>Inesa Mažėtienė el.paštas  inesa.mazetiene@marijampole.lt, tel. 834390013</t>
  </si>
  <si>
    <t>Marijampolės savivaldybės visuomenės sveikatos rėmimo specialioji programa</t>
  </si>
  <si>
    <t>Reda Blaškevičienė               8-343-90005                     el.p. reda.blaskeviciene@marijampole.lt</t>
  </si>
  <si>
    <t xml:space="preserve">Marijampolės savivaldybės administracijos Socialinių paslaugų skyriaus nevyriausybinių organizacijų socialinių projektų atrankos ir finansavimo Marijampolės savivaldybės biudžeto lėšomis konkursas </t>
  </si>
  <si>
    <t>Rasa Matusienė, el. p. rasa.matusiene@marijampole.lt; tel. (8 343) 90 008</t>
  </si>
  <si>
    <t>Akredituota vaikų dienos socialinė priežiūra</t>
  </si>
  <si>
    <t>Rasa Matusienė, el. p. rasa.matusiene@marijampole.lt; tel. (8 343) 90 009</t>
  </si>
  <si>
    <t>Projekto, skirto socialinės integracijos paslaugoms iš pataisos įstaigų paleidžiamiems (paleistiems) asmenims teikti Marijampolės savivaldybėje, atrankos konkursas</t>
  </si>
  <si>
    <t>Raimonda Knygauskaitė-Dvylienė, el.p. raimonda.dvyliene@marijampole.lt; Tel. Nr. (8 343) 90 008</t>
  </si>
  <si>
    <r>
      <t>Projektų, skirtų smurto artimoje aplinkoje ir prekybos žmonėmis prevencijai bei pagalbos teikimui nukentėjusiems, atrankos ir finansavimo</t>
    </r>
    <r>
      <rPr>
        <sz val="12"/>
        <color rgb="FFFF0000"/>
        <rFont val="Calibri"/>
        <family val="2"/>
        <charset val="186"/>
      </rPr>
      <t xml:space="preserve"> </t>
    </r>
    <r>
      <rPr>
        <sz val="12"/>
        <color rgb="FF000000"/>
        <rFont val="Calibri"/>
        <family val="2"/>
        <charset val="186"/>
      </rPr>
      <t>konkursas</t>
    </r>
  </si>
  <si>
    <t>Raimonda Knygauskaitė-Dvylienė, el.p. raimonda.dvyliene@marijampole.lt; Tel. Nr. (8 343) 90 009</t>
  </si>
  <si>
    <t>Projektų, skirtų prekybos žmonėmis prevencijai bei pagalbos teikimui nukentėjusiems, atrankos ir finansavimo konkursas</t>
  </si>
  <si>
    <t>Raimonda Knygauskaitė-Dvylienė, el.p. raimonda.dvyliene@marijampole.lt; Tel. Nr. (8 343) 90 010</t>
  </si>
  <si>
    <t>Socialinės reabilitacijos paslaugų neįgaliesiems teikimo bendruomenėje projektų finansavimo konkuras</t>
  </si>
  <si>
    <t>Aušra Parulienė, el.p ausra.paruliene@marijampole.lt, Tel. Nr. (8 343 90 022)</t>
  </si>
  <si>
    <t xml:space="preserve">Mažeikių rajono savivaldybės administracija. </t>
  </si>
  <si>
    <t xml:space="preserve">Visuomenės sveikatą gerinančių programų rengimas ir įgyvendinimas </t>
  </si>
  <si>
    <t>Daiva Jurkūnienė, daiva.jurkuniene@mazeikiai.lt, tel. 861456417</t>
  </si>
  <si>
    <t>Mažeikių rajono savivaldybės administracija. Kaimo teritorijų vystymo ir žemės ūkio plėtros programa 02-01-01-04</t>
  </si>
  <si>
    <t>Mažeikių rajono savivaldybės kaimo rėmimo fondo komisija iš Mažeikių rajono savivaldybės kaimo rėmimo fondas (Komisijos sprendimu prisidėjimas prie projektų įgyvendinimo)</t>
  </si>
  <si>
    <t>Sigutė Jucytė, sigute.jucyte@mazeikiai.lt, tel. 844395336</t>
  </si>
  <si>
    <t xml:space="preserve">Mažeikių rajono savivaldybės administracija. Priemonė: 03-02-02-01 NVO Ugdymo kūrybinių, veiklos ir organizacijų kompetencijų ugdymo projektų rėmimas </t>
  </si>
  <si>
    <t xml:space="preserve">Mažeikių rajono savivaldybės asociacijų, nevyriausybinių organizacijų (NVO) programų (projektų) finansavimo konkursas </t>
  </si>
  <si>
    <t>Alvyda Purauskytė, alvyda.purauskyte@mazeikiai.lt, tel. nr. 865596437</t>
  </si>
  <si>
    <t>Mažeikių rajono savivaldybės administracija. Priemonė: 04-03-01-01 Rajono sporto klubų rėmimas</t>
  </si>
  <si>
    <t>Pirmenybių, renginių ir kt. išlaidų finansavimas per sporto klubus</t>
  </si>
  <si>
    <t>Švietimo, kutūros ir sporto skyriaus vyr. specialistė Reda Guerrero, reda. guerrero@gmai.com</t>
  </si>
  <si>
    <t>Mažeikių rajono savivaldybės administracija. Priemonė: 04-03-01-02 Rajono sporto klubų rėmimas</t>
  </si>
  <si>
    <t>Kūno kultūros ir sporto programų rėmimo iš Mažeikių rajono savivaldybės biudžeto konkurso</t>
  </si>
  <si>
    <t>Mažeikių rajono savivaldybės administracija. Priemonė: 04-03-01-04 Profesionalaus sporto rėmimas</t>
  </si>
  <si>
    <t xml:space="preserve">Mažeikių rajono savivaldybės administracija. Socialinės paramos įgyvendinimo programa, priemonė 06-02-01-05 Priemonės pavadinimas - Bendosios socialinės paslaugos. </t>
  </si>
  <si>
    <t>Socialinių paslaugų programų paskirstymo ir projektams finansuoti Mažeikių rajono savivaldybėje finansavimo konkursas</t>
  </si>
  <si>
    <t>Socialinės paramos skyrius Daiva Končiuvienė, daiva.konciuviene@mazeikiai.lt, tel. 844390674</t>
  </si>
  <si>
    <t>Mažeikių rajono savivaldybės administracija.Kultūros veiklos ir sporto plėtros programa, priemonė 04 01 01 01, Kultūros paveldo tarkybos darbų ir švietėjiškos edukacinės veiklos finansavimas</t>
  </si>
  <si>
    <t xml:space="preserve">Europos paveldo dienomis skirtš renginių finansavimas </t>
  </si>
  <si>
    <t>Švietimo, kutūros ir sporto skyriaus vyr. specialistė Rūta Končiutė-Mačiulienė ruta.konciute@mazeikiai.lt, 869958582</t>
  </si>
  <si>
    <t xml:space="preserve">Mažeikių rajono savivaldybės administracija.Socialinės paramos įgyvendinimo programa, priemonė 06-02-02-03 Priemonės pavadinimas - Socialinių paslaugų administravimas. Neįgaliųjų reabilitacijos programų projektų finansavimas. </t>
  </si>
  <si>
    <t xml:space="preserve">Socialinės reabilitacijos paslaugų neįgaliesiems bendruomenėje 2021 metų projektai </t>
  </si>
  <si>
    <t>Socialinės paramos skyrius Vilija Gureckienė, vilija.gureckiene@mazeikiai.lt, 844390147</t>
  </si>
  <si>
    <t>Mažeikių rajono savivaldybės aplinkos apsaugos rėmimo 2021 m. specialioji progama</t>
  </si>
  <si>
    <t>Švietimo įstaigoms ir nevyriausybinėms organizacijoms aplinkosauginiams projektams įgyvendinti</t>
  </si>
  <si>
    <t>Aplinkos ir sveikatos apsaugos skyriaus vyr. specialistė Justina Ungeitė, el.p. justina.ungeite@mazeikiai.lt; tel. nr. +37065674542</t>
  </si>
  <si>
    <t xml:space="preserve">Mažeikių rajono savivivaldybės administracija. Priemonė 03.02.02.02 Jaunimo iniciatyvų projektų finansavimas, formalių jaunimo organizacijų, su jaunimu dirbančių organizacijų rėmimas. </t>
  </si>
  <si>
    <t xml:space="preserve">Mažeikių rajono savivaldybės jaunimo iniciatyvų projektų (programų) finansavimo savivaldybės biudžeto lėšomis konkursas </t>
  </si>
  <si>
    <t>Alvyda Purauskytė, alvyda.purauskyte@mazeikiai.lt, tel. nr. 865596438</t>
  </si>
  <si>
    <t>Molėtų rajono savivaldybės administracija</t>
  </si>
  <si>
    <t xml:space="preserve">Konkursas Molėtų rajono savivaldybės nevyriausybinių organizacijų, veikiančių neįgaliųjų socialinės integracijos ir socialinių paslaugų teikimo srityje, projektams finansuoti </t>
  </si>
  <si>
    <t>Rasa Karūžaitė, rasa.karuzaite@moletai.lt, tel. 838354793</t>
  </si>
  <si>
    <t>Molėtų rajono savivaldybės nevyriausybinių organizacijų projektų finansavimo konkursas</t>
  </si>
  <si>
    <t>Gintautas Matkevičius, gintautas.matkevicius@moletai.lt, tel. 838354732</t>
  </si>
  <si>
    <t>Molėtų rajono savivaldybės sporto projektų finansavimo konkursas</t>
  </si>
  <si>
    <t>Neringos savivaldybės administracija</t>
  </si>
  <si>
    <t xml:space="preserve">Nevyriausybinių organizacijų socialinių projektų dalinio finansavimo Neringos savivaldybės biudžeto lėšomis konkursas </t>
  </si>
  <si>
    <t>Audronė Tribulaitė, tel. 8 659 28007, el. p. audrone.tribulaite@neringa.lt</t>
  </si>
  <si>
    <t xml:space="preserve">Kultūros bei meno srities „Bendruomenės įtrauktį didinantys 2021 metų Lietuvos kultūros sostinės projektai" projektų dalinio finansavimo Neringos savivaldybės biudžeto lėšomis konkursas </t>
  </si>
  <si>
    <t>Diana Liutkutė, tel. 8 469 52622, el. p. diana.liutkute@neringa.lt</t>
  </si>
  <si>
    <t xml:space="preserve">Kultūros bei meno programos „2021 metų Lietuvos kultūros sostinės programa „Neringa – kultūros sala“  projektų dalinio finansavimo Neringos savivaldybės biudžeto lėšomis konkursas </t>
  </si>
  <si>
    <t xml:space="preserve">Kūno kultūros ir sporto projektų, iš dalies finansuojamų Neringos savivaldybės biudžeto lėšomis, konkursas </t>
  </si>
  <si>
    <t>Mantas Tomaševičius, tel. 8 618 8046, el.p. mantas.tomasevisius@neringa.lt</t>
  </si>
  <si>
    <t xml:space="preserve">Nevyriausybinių organizacijų projektų finansavimo konkursas </t>
  </si>
  <si>
    <t>Jolanta Makaraitė, el. p. : j. makaraite@pagegiai.lt, tel. nr. 844170413</t>
  </si>
  <si>
    <t>Pakruojo rajono savivaldybės administracija</t>
  </si>
  <si>
    <t>Pakruojo rajono jaunimo organizacijų projektų įgyvendinimui</t>
  </si>
  <si>
    <t>Dijana Samuitytė, el.p.dijana.samuitytė@pakruojis.lt, tel. 8 687 38374</t>
  </si>
  <si>
    <t>Nevyriausybinių organizacijų rėmimo programa</t>
  </si>
  <si>
    <t>Gitana Udrytė-Šichovcova, el. p. gitana.udryte@pakruojis.lt , tel. 8 421 69079</t>
  </si>
  <si>
    <t>Pakruojo rajono bendruomenių rėmimo programa</t>
  </si>
  <si>
    <t>Kazimiera Klabienė, el.p kazimiera.klabiene@pakruojis.lt, tel. 8 611 30511</t>
  </si>
  <si>
    <t>Pakruojo rajono savivaldybės lėšomis remiamų sporto projektų įgyvendinimui</t>
  </si>
  <si>
    <t>Raimundas Tamašauskas, el.p. raimundas.tamasauskas@pakruojis.lt, 8 698 57693</t>
  </si>
  <si>
    <t>Palangos miesto savivaldybė</t>
  </si>
  <si>
    <t>Kūno kultūros ir sporto projektų finansavimo konkursas</t>
  </si>
  <si>
    <t xml:space="preserve"> Nijolė Vargonienė, nijole.vargoniene@palanga.lt, tel. 846048721</t>
  </si>
  <si>
    <t>Vaikų vasaros  poilsio programų rėmimo konkursas</t>
  </si>
  <si>
    <t>Kultūros projektų atrankos konkursas</t>
  </si>
  <si>
    <t>Jolanta Mažrimė, el. p. jolanta.mazrime@palanga.lt, tel. 8 (460) 34 156</t>
  </si>
  <si>
    <t>Reprezentacinio Palangos miesto renginio statuso suteikimo konkursas</t>
  </si>
  <si>
    <t>Socialinių projektų atrankos konkursas</t>
  </si>
  <si>
    <t>Renata Juciene, el.p. renata.juciene@palanga.lt, tel. (8 460 34 162</t>
  </si>
  <si>
    <t>2021 metų socialinės reabilitacijos paslaugų neįgaliesiems bendruomenėje projektų atrankos konkursas</t>
  </si>
  <si>
    <t>Jaunimo iniciatyvų skatinimo konkursas</t>
  </si>
  <si>
    <t>Laura Janušienė, el. p. laura.janusiene@palanga.lt, tel. 8 684 54 628</t>
  </si>
  <si>
    <t>Etninės kultūros plėtros Palangos mieste 2020-2023 m. programa</t>
  </si>
  <si>
    <t>Janina Balužė, el.p. janina.baluze@palanga.lt, tel. (8 460 34 157)</t>
  </si>
  <si>
    <t>Tradicinių religinių bendruomenių rėmimo konkursas</t>
  </si>
  <si>
    <t>Janina Balužė, el. p. janina.baluze@palanga.lt, tel. (8 460) 34 157</t>
  </si>
  <si>
    <t>Sveikatos projektai</t>
  </si>
  <si>
    <t>Irma Babičaitė-Kučinskienė, el. p. irma.kucinskiene@palanga.lt, tel. (8 460) 48 718.</t>
  </si>
  <si>
    <t>Panevėžio miesto savivaldybės nevyriausybinių organizacijų projektų finansavimo iš Savivaldybės biudžeto lėšų konkursas</t>
  </si>
  <si>
    <t>Goda Voveriūnaitė-Kaminskienė, goda.voveriunaite-kaminskienė@panevezys.lt, (8 45) 501 204</t>
  </si>
  <si>
    <t>Panevėžio miesto savivaldybės lėšų skyrimo bendruomenėms</t>
  </si>
  <si>
    <t>Panevėžio miesto savivaldybės jaunimo ir su jaunimu dirbančių organizacijų finansavimo iš savivaldybės biudžeto lėšų konkursai (projektai, veiklos programos, metų eigoje kylančios iniciatyvos).</t>
  </si>
  <si>
    <t>Toma Karosienė, toma.karosiene@panevezys.lt , 868706229</t>
  </si>
  <si>
    <t>2021 m. Panevėžio miesto savivaldybės sporto renginių projektų finansavimo konkursas</t>
  </si>
  <si>
    <t>Alvidas Savickas, alvidas.savickas@panevezys.lt, +37045501357</t>
  </si>
  <si>
    <t>Panevėžio miesto savivaldybės sporto organizacijų projektų įgyvendinimo trimetės (2019-2022 m.) programos finansavimo konkursas</t>
  </si>
  <si>
    <t>Živilė Užtupaitė, zivile.uztupaite@panevezys.lt, +370 45 501 395</t>
  </si>
  <si>
    <t>Neigiamų socialinių veiksnių prevencijos konkursas</t>
  </si>
  <si>
    <t>Audronė Bagdanskienė, audrone.bagdanskiene@panevezys.lt, (8 45) 501 380</t>
  </si>
  <si>
    <t>Vaikų vasaros stovyklos</t>
  </si>
  <si>
    <t>Neformaliojo suaugusiųjų švietimo ir tęstinio mokymosi programa</t>
  </si>
  <si>
    <t>Kultūros ir meno projektų dalinio finansavimo programa</t>
  </si>
  <si>
    <t>Danguolė Čepukienė, danguole.cepukiene@panevezys.lt, (8 45) 501 246</t>
  </si>
  <si>
    <t>Kultūros ir meno projektų kofinansavimo programa</t>
  </si>
  <si>
    <t>Mėgėjų ir meno kolektyvų dalinio finansavimo programa</t>
  </si>
  <si>
    <t>Panevėžio rajono savivaldybės administracija</t>
  </si>
  <si>
    <t xml:space="preserve">Vaikų socializacijos, Vaikų vasaros užimtumo ir poilsio, Smurto ir patyčių prevencijos programų projektų rėmimas </t>
  </si>
  <si>
    <t>Aušvydas Plėštys, tel. (8 45) 58 29 04, el. p. ausvydas.plestys@panrs.lt</t>
  </si>
  <si>
    <t>Nevyriausybinių sporto organizacijų finansavimo programa</t>
  </si>
  <si>
    <t xml:space="preserve">Spaudinių leidybos rėmimo programa </t>
  </si>
  <si>
    <t>Danutė Pociuvienė, tel. (8 45) 45 44 77, 8 616 80 931, el.p. danute.pociuviene@panrs.lt</t>
  </si>
  <si>
    <t xml:space="preserve">Jaunimo užimtumo skatinimo projektų rėmimo programa </t>
  </si>
  <si>
    <t>Sandra Budreikienė, tel.: (8 45) 45 40 28, 8 620 13 105, el. p. sandra.budreikiene@panrs.lt.</t>
  </si>
  <si>
    <t>Visuomenės sveikatos rėmimo specialiosios programo projektų rėmimo programa</t>
  </si>
  <si>
    <t xml:space="preserve">Renata Valantinienė, tel.: (8 45) 58 26 93, 8 618 02 445, el. p. renata.valantiniene@panrs.lt </t>
  </si>
  <si>
    <t>Kaimo bendruomenių, ir nevyriausybinių organizacijų programos</t>
  </si>
  <si>
    <t>Sudaryta komisija</t>
  </si>
  <si>
    <t xml:space="preserve">Religinių bendruomenių rėmimo programa </t>
  </si>
  <si>
    <t xml:space="preserve">Kultūros projektų rėmimas </t>
  </si>
  <si>
    <t xml:space="preserve">Ramunė Buterlevičienė, tel. (8 45) 58 69 53, 8 603 12 625, el. p. ramune.buterleviciene@panrs.lt </t>
  </si>
  <si>
    <t>Socialinės reabilitacijos paslaugų neįgaliesiems bendruomenėje programa</t>
  </si>
  <si>
    <t>Dalia Grigaliūnienė, tel. (8 45) 58 29 87, el. p. dalia.grigaliuniene@panrs.lt</t>
  </si>
  <si>
    <t xml:space="preserve">Akredituoti vaikų dienos centrai </t>
  </si>
  <si>
    <t>Gabrielė Jančienė, tel. (8 45) 58 29 39, el. p. gabriele.janciene@panrs.lt</t>
  </si>
  <si>
    <t>Pasvalio rajono savivaldybė</t>
  </si>
  <si>
    <t>Pasvalio rajono savivaldybės nevyriausybinių organizacijų projektų rėmimas iš savivaldybės biudžeto lėšų</t>
  </si>
  <si>
    <t>Dalia Grigaravičienė, el paštas: d.grigaraviciene@pasvalys.lt; tel. Nr.    +370 686 08169</t>
  </si>
  <si>
    <t>Plungės rajono savivaldybės administracija</t>
  </si>
  <si>
    <t>Vaikų dienos centrų programų rėmimas</t>
  </si>
  <si>
    <t>Jurgita Budrienė, jurgita.budriene@plunge.lt, 8 448 73132</t>
  </si>
  <si>
    <t>NVO programų rėmimas</t>
  </si>
  <si>
    <t>Ligita Ratienė, ligita.ratiene@plunge.lt, 8  448 20407</t>
  </si>
  <si>
    <t>Transporto paslaugų teikimas Plungės rajono savivaldybės neįgaliesiems programos įgyvendinimui</t>
  </si>
  <si>
    <t>Plungės bendruomenės centro programos rėmimas</t>
  </si>
  <si>
    <t>Sporto projektų rėmimas</t>
  </si>
  <si>
    <t>Julija Čiuželienė, julija.ciuzeliene@plunge.lt 8448 73158</t>
  </si>
  <si>
    <t>Prienų rajono savivaldybės administracija</t>
  </si>
  <si>
    <t>Finansavimas savivaldybės biudžeto lėšomis. Priemonė „Nevyriausybinių organizacijų veiklos finansavimas“</t>
  </si>
  <si>
    <t>Irena Urbanavičienė, el. p. irena.urbanaviciene@prienai.lt,         tel. (8 319) 61 135</t>
  </si>
  <si>
    <t>Finansavimas savivaldybės biudžeto lėšomis. Priemonė „Jaunimo organizacijų veiklos finansavimas“</t>
  </si>
  <si>
    <t>Rimantas Šiugždinis, el. p.                   rimantas.siugzdinis@prienai.lt,            tel. (8 319) 61 106</t>
  </si>
  <si>
    <t>Finansavimas savivaldybės biudžeto lėšomis. Priemonė „Religinių bendruomenių ir bendrijų finansavimas“</t>
  </si>
  <si>
    <t>Finansavimas savivaldybės biudžeto lėšomis. Priemonė „Prienų rajono ir miesto VVG vietos plėtros projektų finansavimas“</t>
  </si>
  <si>
    <t>Finansavimas savivaldybės biudžeto lėšomis. Priemonė „Fizinio aktyvumo ir sporto veiklos skatinimas“</t>
  </si>
  <si>
    <t>Artiomas Marchockis, el. p. artiomas.marchockis@prienai.lt, tel. (8 319) 61 138</t>
  </si>
  <si>
    <t xml:space="preserve">Finansavimas savivaldybės biudžeto lėšomis. Priemonė „Sporto projektų finansavimas“ </t>
  </si>
  <si>
    <t>Artiomas Marchockis, el. p. artiomas.marchockis@prienai.lt,       tel. (8 319) 61 139</t>
  </si>
  <si>
    <t>Finansavimas savivaldybės biudžeto lėšomis. Priemonė „Teigiamo, stipraus, stabilaus savivaldybės įvaizdžio kūrimas ir valdymas“</t>
  </si>
  <si>
    <t>Finansavimas savivaldybės biudžeto lėšomis. Socialines paslaugas teikiančių nevyriausybinių organizacijų transporto priemonių išlaikymas</t>
  </si>
  <si>
    <t>Zita Matukaitienė, el. p. zita.matukaitiene@prienai.lt,                             tel. (8 319) 61 132</t>
  </si>
  <si>
    <t>Finansavimas savivaldybės biudžeto lėšomis. „Socialinės reabilitacijos paslaugų neįgaliesiems bendruomenėje 2021 metais projektų finansavimas“</t>
  </si>
  <si>
    <t>Radviliškio rajono savivaldybės administracija</t>
  </si>
  <si>
    <t>Jaunimo ir kitų nevyriausybinių organizacijų projektų rėmimo konkursas</t>
  </si>
  <si>
    <t>Rimvydas Aleknavičius rimvydas.aleknavicius@radviliskis.lt 862033786</t>
  </si>
  <si>
    <t>Radviliškio rajono savivaldybės vaikų socializacijos ir poilsio programų rėmimo konkursas</t>
  </si>
  <si>
    <t>Ieva Ražinskienė, ieva.razinskiene@radviliskis.lt     (8422) 69 047</t>
  </si>
  <si>
    <t>Sporto programų, projektų dalinis finansavimas</t>
  </si>
  <si>
    <t>Rimas Špakauskas rimas.spakauskas@radviliskis.lt  842269149</t>
  </si>
  <si>
    <t xml:space="preserve">Radviliškio rajono savivaldybės visuomenės sveikatos programų rėmimo specialioji programa </t>
  </si>
  <si>
    <t>Irmina Ruškienė  irmina.ruskiene@radviliskis.lt               8 614 03 126</t>
  </si>
  <si>
    <t>Visuomenės aplinkosauginio švietimo konkursas</t>
  </si>
  <si>
    <t>Valentina Grinienė   valentina.griniene@radviliskis.lt   868716011</t>
  </si>
  <si>
    <t>Raseinių rajono savivaldybės administracija</t>
  </si>
  <si>
    <t>Kaimo bendruomenių, vietos veiklos grupių ir kitų su kaimo plėtra susijusių NVO veiklos rėmimas</t>
  </si>
  <si>
    <t xml:space="preserve">Loreta Sirvidienė, el. p. loreta.sirvidiene@raseiniai.lt, tel.: (8 428)  79 606, 8 615  31 960
</t>
  </si>
  <si>
    <t>Kaimo bendruomenių, vietos veiklos grupių ir kitų su kaimo plėtra susijusių NVO projektų bendrasis finansavimas</t>
  </si>
  <si>
    <t>Loreta Sirvidienė, el. p. loreta.sirvidiene@raseiniai.lt, tel.: (8 428)  79 606, 8 615  31 960</t>
  </si>
  <si>
    <t>Atvirą darbą su jaunimu dirbančių institucijų projektų finansavimo konkursas</t>
  </si>
  <si>
    <t>Gintarė Žemgulė, gintare.zemgule@raseiniai.lt, 8 695 63 180</t>
  </si>
  <si>
    <t>Jaunimo organizacijų ir neformalių jaunimo teikiamų socialinių ir pilietinių iniciatyvų projektų finansavimo konkurso</t>
  </si>
  <si>
    <t>Sporto klubų veiklos dalinis finansavimas</t>
  </si>
  <si>
    <t>Jonas Tamošaitis, el. p.: jonas.tamosaitis@raseiniai.lt; 8 686 50358</t>
  </si>
  <si>
    <t>Asociacijos "Raseinių krepšinis"  dalinis finansavimas</t>
  </si>
  <si>
    <t>Nario mokestis LSA</t>
  </si>
  <si>
    <t>Ieva Bartusevičienė, el. p. ieva.bartuseviciene@raseiniai.lt; tel. 8 611 14 203</t>
  </si>
  <si>
    <t>Nario mokestis seniūnų asociacijai</t>
  </si>
  <si>
    <t>Ieva Bartusevičienė, el. p. ieva.bartuseviciene@raseiniai.lt; tel. 8 611 14 204</t>
  </si>
  <si>
    <t>Nevyriausybinių organizacijų socialinių projektų finansavimas</t>
  </si>
  <si>
    <t>Viktorija Margevičienė, el. p. viktorija.margeviciene@raseiniai.lt; tel. 8 616 00 811</t>
  </si>
  <si>
    <t>Vaikų dienos centrų finansavimas</t>
  </si>
  <si>
    <t>Viktorija Margevičienė, el. p. viktorija.margeviciene@raseiniai.lt; tel. 8 616 00 812</t>
  </si>
  <si>
    <t>Nakvynės namų veiklos finansavimas</t>
  </si>
  <si>
    <t>Viktorija Margevičienė, el. p. viktorija.margeviciene@raseiniai.lt; tel. 8 616 00 813</t>
  </si>
  <si>
    <t>Socialinės reabilitacijos paslaugų neįgaliesiems bendruomenėje finansavimas</t>
  </si>
  <si>
    <t>Viktorija Margevičienė, el. p. viktorija.margeviciene@raseiniai.lt; tel. 8 616 00 814</t>
  </si>
  <si>
    <t>VšĮ "Aštuonratės važiuoklės " draugija dalinis finansavimas</t>
  </si>
  <si>
    <t>Vaida Lastakauskaitė, e. p. vaida.lastakauskaite@raseiniai.lt; tel. 8 618 31 394</t>
  </si>
  <si>
    <t>Bažnyčių dalinis finansavimas</t>
  </si>
  <si>
    <t>Vaida Lastakauskaitė, e. p. vaida.lastakauskaite@raseiniai.lt; tel. 8 618 31 395</t>
  </si>
  <si>
    <t>Rietavo savivaldybės administracija</t>
  </si>
  <si>
    <t>Kristina Pužauskienė, el.p. kristina.puzauskiene@rietavas.lt, (8 448) 73 204</t>
  </si>
  <si>
    <t>Suaugusiųjų neformalus švietimas ("Trečiojo amžiaus universitetas")</t>
  </si>
  <si>
    <t>Tverų dienos centras</t>
  </si>
  <si>
    <t>Sutrikusio intelekto žmonių globos bendrija "Rietavo viltis"</t>
  </si>
  <si>
    <t>Rokiškio rajono savivaldybės administracija</t>
  </si>
  <si>
    <t>Įvairių rajono organizacijų projektų, gavusių Europos ir kitų fondų finansavimą, dalinio finansavimo konkursas</t>
  </si>
  <si>
    <t>Jurgita Blaževičiūtė, verslas@post.rokiskis.lt; +37068231753</t>
  </si>
  <si>
    <t xml:space="preserve">Rokiškio rajono savivaldybės administracija, Kultūros ir komunikacijos skyrius </t>
  </si>
  <si>
    <t>Kultūros nevyriausybinių organizacijų projektų finansavimas</t>
  </si>
  <si>
    <t>Janina Komkienė, j.komkiene@post.rokiskis.lt; +37061009618</t>
  </si>
  <si>
    <t>Savivaldybės tarybos 2021 spalio29 d. sprendimu Nr. TS-199</t>
  </si>
  <si>
    <t xml:space="preserve">Rokiškio rajono savivaldybės administracija, Socialinės paramos ir sveikatos skyrius </t>
  </si>
  <si>
    <t>Socialinės reabilitacijos paslaugų neįgaliesiems bendruomenėje projektų finansavimas</t>
  </si>
  <si>
    <t>Zita Čaplikienė, z.caplikiene@post.rokiskis.lt, +37061220145</t>
  </si>
  <si>
    <t>Visuomenės sveikatos rėmimo specialioji programa</t>
  </si>
  <si>
    <t xml:space="preserve">Rokiškio rajono savivaldybės administracija, Švietimo ir sporto skyrius </t>
  </si>
  <si>
    <t>Gediminas Kriovė, g.kriove@post.rokiskis.lt, +37063871480</t>
  </si>
  <si>
    <t>(Savivaldybės biudžeto dalis</t>
  </si>
  <si>
    <t>Danutė Kniazytė, jaunimas@post.rokiskis.lt; +37061692848</t>
  </si>
  <si>
    <t>Skuodo rajono savivaldybės administracija</t>
  </si>
  <si>
    <t>Skuodo rajono savivaldybės strateginio veiklos plano 3 programos „Kultūros ir turizmo, sporto, jaunimo ir bendruomenių veiklos aktyvinimo programos“ (toliau – programos) 3.5.1.2 priemonės „Kultūros plėtros ir bendruomenių  aktyvinimo veiklų dalinis finansavimas“ lėšomis.</t>
  </si>
  <si>
    <t>Gintas Andriekus, info@skouds.lt,            8 686 586 75</t>
  </si>
  <si>
    <t xml:space="preserve">Skuodo rajono savivaldybės tarybos sprendimais skirtas dalinis finansavimas </t>
  </si>
  <si>
    <t>Socialinės ir sveikatos apsaugos programa</t>
  </si>
  <si>
    <t xml:space="preserve">Daiva Pilypaitytė, el. p. daiva.pilypaityte@sakiai.lt,                   tel. nr. 8 345 66102 </t>
  </si>
  <si>
    <t xml:space="preserve">Kultūros ir turizmo plėtros programa </t>
  </si>
  <si>
    <t>Asta Kėvelaitytė, el. p. asta.kevelaityte@sakiai.lt,                       tel. nr. 8 345 66110;                      Modesta Remezienė, el. p. modesta.remeziene@sakiai.lt,                tel. nr. 8 345 66151</t>
  </si>
  <si>
    <t>Regioninės plėtros ir bendruomeninių iniciatyvų programa</t>
  </si>
  <si>
    <t xml:space="preserve">Janina Povilaitytė, el. p. janina.povilaityte@sakiai.lt,                  tel nr. 8 345 66100;                        Modesta Remezienė, el. p. modesta.remeziene@sakiai.lt,                tel. nr. 8 345 66151 </t>
  </si>
  <si>
    <t xml:space="preserve">Jaunimo projektų finansavimo </t>
  </si>
  <si>
    <t>Danutė Jurgutienė, el. p. danute.jurgutiene@sakiai.lt,                    tel. nr. 8 345 66115</t>
  </si>
  <si>
    <t xml:space="preserve">Mokymosi visą gyvenimą, jaunimo ir sporto programa                         </t>
  </si>
  <si>
    <t xml:space="preserve">Ingrida Kasparavičienė, el. p. ingrida.kasparaviciene@sakiai.lt,            tel. nr. 8 345 60764                             Modesta Remezienė, el. p. modesta.remeziene@sakiai.lt,                tel. nr. 8 345 66151;                                </t>
  </si>
  <si>
    <t xml:space="preserve">Ūkio plėtros programa              </t>
  </si>
  <si>
    <t xml:space="preserve">Kristina Juodvalkienė, el. p. kristina.juodvalkiene@sakiai.lt, tel. nr. 8 345 66136                             Modesta Remezienė, el. p. modesta.remeziene@sakiai.lt,                tel. nr. 8 345 66151                     </t>
  </si>
  <si>
    <t>Šakių rajono savivladybės jaunimo kūrybos ir sporto centras</t>
  </si>
  <si>
    <t xml:space="preserve">Šakių rajono savivaldybės sporto projektų finansavimas </t>
  </si>
  <si>
    <t xml:space="preserve">Vitalija Gudzinevičienė, el.p. vitalijagster@gmail.com,                                     tel. nr. 8 612 71405 </t>
  </si>
  <si>
    <t>Šalčininkų rajono savivaldybės administracija</t>
  </si>
  <si>
    <t xml:space="preserve">Nevyriausybinių organizacijų projektų finansavimo Šalčininkų rajono savivaldybės biudžeto lėšomis konkursas </t>
  </si>
  <si>
    <t>Justyna Balion-Voitonis, justyna.balion@salcininkai.lt, 838057006</t>
  </si>
  <si>
    <t>Šalčininkų rajono savivaldybės jaunimo projektų 2021 m. konkursas</t>
  </si>
  <si>
    <t>Justyna Balion-Voitonis, justyna.balion@salcininkai.lt, 838057007</t>
  </si>
  <si>
    <t>Šalčininkų rajono savivaldybės Vaikų vasaros poilsio projektų 2021 m. konkursas</t>
  </si>
  <si>
    <t>Halina Smykovska, halina.smykovska@salcininkai.lt, 838030180</t>
  </si>
  <si>
    <t>Šalčininkų rajono savivaldybės religinių bendrijų rėmimo programa</t>
  </si>
  <si>
    <t>Erika Sudnicka, erika.sudnicka@salcininkai.lt, 838030163</t>
  </si>
  <si>
    <t>Sporto projektų finansavimas</t>
  </si>
  <si>
    <t>Valerij Kočan, valerij.kocan@salcininkai.lt; 838030176</t>
  </si>
  <si>
    <t xml:space="preserve">Šalčininkų rajono savivaldybės visuomenės sveikatos rėmimo specialioji 2021 metų programa </t>
  </si>
  <si>
    <t>Jurgita Lapinskaitė-Tolstošejeva jurgita.tolstosejeva@salcininkai.lt           838020134</t>
  </si>
  <si>
    <t>Šalčininkų rajono savivaldybės administracija (lėšos savivaldybėms paskirstytos LR socialinės apsaugos ir darbo ministro   Įsakymu)</t>
  </si>
  <si>
    <t>Finansavimas pagal nevyriausybinių organizacijų ir  bendruomeninės veiklos stiprinimo 2021 metų veiklos plano 1.1.4. priemonę "Stiprinti bendruomeninę veiklą savivaldybėse"</t>
  </si>
  <si>
    <t>Svetlana Čiž, svetlana.ciz@salcininkai.lt,  838020207</t>
  </si>
  <si>
    <t xml:space="preserve">Šalčininkų rajono savivaldybės administracija. Neįgaliųjų reikalų departamentas prie Socialinės apsaugos ir darbo ministerijos; Šalčininkų rajono savivaldybės administracija </t>
  </si>
  <si>
    <t xml:space="preserve"> Socialinės reabilitacijos paslaugų neįgaliesiems bendruomenėje projektų finansavimas iš valstybės ir savivaldybės biudžeto lėšų</t>
  </si>
  <si>
    <t>Regina Sokolovič, regina.sokolovic@salcininkai.lt,  838030172</t>
  </si>
  <si>
    <t>Šiaulių miesto savivaldybės administracija</t>
  </si>
  <si>
    <t>Skatinti nevyriausybinių organizacijų veiklą ir užtikrinti jų plėtrą</t>
  </si>
  <si>
    <t xml:space="preserve">Jurgita Vorevičienė el.p.: jurgita.voreviciene@siauliai.lt tel. 8 (41) 596 308 </t>
  </si>
  <si>
    <t xml:space="preserve">Šiaulių rajono nevyriausybinių  organizacijų projektų finansavimo iš savivaldybės biudžeto  lėšų 2021 metais konkursas   </t>
  </si>
  <si>
    <t>Irena Eigirdienė;  irena.eigirdiene@siauliuraj.lt;  841 596 667</t>
  </si>
  <si>
    <t>Šilalės rajono savivaldybės administracija</t>
  </si>
  <si>
    <t>Šilalės rajono savivaldybės administracijos direktoriaus įsakymas 2021 m. liepos 16 d. Nr. DĮV-806 "Dėl Šilalės rajono nevyriausybinių organizacijų plėtros programos lėšų skyrimo"</t>
  </si>
  <si>
    <t>Lina Maslauskienė, lina.maslauskiene@silale.lt, 8 620 84081</t>
  </si>
  <si>
    <t>Šilalės rajono savivaldybės administracijos direktoriaus įsakymas 2021 m. balandžio 21 d. Nr. DĮV-457 "Dėl Šilalės rajono savivaldybės jaunimo politikos 2020-2022 metų plėtros programos lėšų skyrimo"</t>
  </si>
  <si>
    <t>Šilalės rajono savivaldybės administracijos direktoriaus įsakymas 2021 m. gegužės 17 d. Nr. DĮV-570 "Dėl lėšų skyrimo iš sveikatos apsaugos programos priemonės Šilalės rajono savivaldybės visuomenės sveikatos rėmimo specialiosios programos įgyvendinimas"</t>
  </si>
  <si>
    <t>Dalė Briedienė, dale.briediene@silale.lt, 8 615 79 917</t>
  </si>
  <si>
    <t>Šilalės rajono savivaldybės administracijos direktoriaus įsakymas 2021 m. liepos 1 d. Nr. DĮV-751 "Dėl lėšų skyrimo Šilalės rajono savivaldybės kūno kultūros ir sporto programos priemonei įgyvendinti"</t>
  </si>
  <si>
    <t>Akvilina Žąsytienė, akvilina.žasytiene@silale.lt, 8 449 76 135</t>
  </si>
  <si>
    <t>Šilalės rajono savivaldybės administracijos direktoriaus įsakymas 2021 m. gruodžio 8 d. Nr. DĮV-1251 "Dėl lėšų skyrimo Šilalės rajono savivaldybės kūno kultūros ir sporto programos priemonei įgyvendinti"</t>
  </si>
  <si>
    <t>Šilalės rajono savivaldybės administracijos direktoriaus įsakymas 2021 m. birželio 8 d. Nr. DĮV-671 "Dėl lėšų skyrimo Šilalės rajono savivaldybės švietimo kokybės ir mokymosi aplinkos užtikrinimo programos priemonei įgyvendinti"</t>
  </si>
  <si>
    <t xml:space="preserve">Šilalės rajono savivaldybės administracijos direktoriaus įsakymas 2021 m. kovo 12 d. Nr. DĮV-332   "Dėl lėšų skyrimo". Neplanuotoms švietimo, kultūros ir kitoms priemonės įgyvendinimui. </t>
  </si>
  <si>
    <t>Danguolė Vėlavičiutė, danguole.velaviciute@silale.lt, 8 449 76 136</t>
  </si>
  <si>
    <t xml:space="preserve">Šilalės rajono savivaldybės administracijos direktoriaus įsakymas 2021 m.gegužės 31 d. Nr. DĮV-628   "Dėl lėšų skyrimo". Neplanuotoms švietimo, kultūros ir kitoms priemonės įgyvendinimui. </t>
  </si>
  <si>
    <t xml:space="preserve">Šilalės rajono savivaldybės administracijos direktoriaus įsakymas 2021 m. birželio 22 d. Nr. DĮV-719   "Dėl lėšų skyrimo". Neplanuotoms švietimo, kultūros ir kitoms priemonės įgyvendinimui. </t>
  </si>
  <si>
    <t>Šilalės rajono savivaldybės administracijos direktoriaus įsakymas 2021 m. rugpjūčio 27 d. Nr. DĮV-938 "Dėl lėšų skyrimo"</t>
  </si>
  <si>
    <t xml:space="preserve">Šilalės rajono savivaldybės administracijos direktoriaus įsakymas 2021 m. spalio 8 d. Nr. DĮV-1083 "Dėl lėšų skyrimo". Neplanuotoms švietimo, kultūros ir kitoms priemonės įgyvendinimui. </t>
  </si>
  <si>
    <t xml:space="preserve">Šilalės rajono savivaldybės administracijos direktoriaus įsakymas 2021 m. lapkričio 12 d. Nr. DĮV-1168 "Dėl lėšų skyrimo". Neplanuotoms švietimo, kultūros ir kitoms priemonės įgyvendinimui. </t>
  </si>
  <si>
    <t xml:space="preserve">Šilalės rajono savivaldybės administracijos direktoriaus įsakymas 2021 m. gruodžio 2 d. Nr. DĮV-1229 "Dėl lėšų skyrimo". Neplanuotoms švietimo, kultūros ir kitoms priemonės įgyvendinimui. </t>
  </si>
  <si>
    <t xml:space="preserve">Šilalės rajono savivaldybės administracijos direktoriaus įsakymas 2021 m. gruodžio 22 d. Nr. DĮV-1293 "Dėl lėšų skyrimo". Neplanuotoms švietimo, kultūros ir kitoms priemonės įgyvendinimui. </t>
  </si>
  <si>
    <t>Šilalės rajono savivaldybės administracijos direktoriaus įsakymas 2021 m. liepos 16 d. Nr. DĮV-809 "Dėl lėšų skyrimo Šilalės rajono savivaldybės kultūros ir meno projektų daliniam finansavimui ir kofinansavimui"</t>
  </si>
  <si>
    <t>Jovita Voverienė, jovita.voveriene@silale.lt, 8 449 45 345</t>
  </si>
  <si>
    <t>Šilalės rajono savivaldybės administracijos direktoriaus įsakymas 2021 m. gegužės 20 d. Nr. DĮV-589 "Dėl lėšų skyrimo Šilalės rajono etninės kultūros plėtros programos parengimo ir įgyvendinimo priemonei"</t>
  </si>
  <si>
    <t>Šilutės rajono savivaldybės administracija</t>
  </si>
  <si>
    <t>Bendruomenių rėmimo programa</t>
  </si>
  <si>
    <t>Rasa Bičkauskienė, rasa.bickauskiene@silute.lt;  tel. (8 656) 84 899</t>
  </si>
  <si>
    <t>Religinių bendruomenių ir bendrijų rėmimo programa</t>
  </si>
  <si>
    <t>Kultūros plėtros ir paveldo puoselėjimo programa</t>
  </si>
  <si>
    <t>Kristina Kožemiakinienė, kristina.kozemiakiniene@silute.lt;  tel. (8 441) 79 283</t>
  </si>
  <si>
    <t>Soc. reabilitacijos paslaugų neįgaliesiems teikimo bendruomenėje projektai</t>
  </si>
  <si>
    <r>
      <t xml:space="preserve">Loreta Valienė, </t>
    </r>
    <r>
      <rPr>
        <sz val="12"/>
        <color rgb="FF0000FF"/>
        <rFont val="Calibri"/>
        <family val="2"/>
        <charset val="186"/>
      </rPr>
      <t>loreta.valiene@silute.lt</t>
    </r>
    <r>
      <rPr>
        <sz val="12"/>
        <color rgb="FF000000"/>
        <rFont val="Calibri"/>
        <family val="2"/>
        <charset val="186"/>
      </rPr>
      <t xml:space="preserve"> (8 441) 79 257</t>
    </r>
  </si>
  <si>
    <t>Šilutės rajono savivaldybės sportininkų ugdymo centrų, sporto klubų ir kitų nevyriausybinių organziacijų sportinės veiklos dalinio finansavimo konkursas</t>
  </si>
  <si>
    <t>Eglė Čėsnienė, egle.cesniene@silute.lt; tel. 8441 79281</t>
  </si>
  <si>
    <t>Širvintų rajono savivaldybės administracija</t>
  </si>
  <si>
    <t>Širvintų rajono savivaldybės nevyriausybinių organizacijų projektų rėmimas iš Savivaldybės biudžeto lėšų</t>
  </si>
  <si>
    <t>Eglė Piškinaitė, egle.piskinaite@sirvintos.lt   tel. 8 615 74665</t>
  </si>
  <si>
    <t>Širvintų rajono savivaldybės jaunimo savanoriškos tarnybos finansavimas</t>
  </si>
  <si>
    <t>Gintarė Lipskė gintare.lipske@sirvintos.lt       tel. 8 647 37868</t>
  </si>
  <si>
    <t>Širvintų rajono savivaldybės jaunimo iniciatyvų finansavimo konkursas</t>
  </si>
  <si>
    <t>Širvintų rajono savivaldybės visuomenės sveikatos rėmimo specialioji programa</t>
  </si>
  <si>
    <t>Širvintų rajono savivaldybės socialinių paslaugų centras</t>
  </si>
  <si>
    <t>Nebiudžetinių įstaigų veikla</t>
  </si>
  <si>
    <t>Rūta Lapinskienė ruta.lapinskiene@sirvintuspc.lt        8 607 61311</t>
  </si>
  <si>
    <t>Širvintų sporto centras</t>
  </si>
  <si>
    <t>Kūno kultūros ir sporto finansavimas</t>
  </si>
  <si>
    <t>Alina Zapolskienė sirvintusportas@gmail.com      8 652 61 065</t>
  </si>
  <si>
    <t>Švenčionių rajono savivaldybė</t>
  </si>
  <si>
    <t xml:space="preserve">Jaunimo projektų finansavimo atrankos konkursas </t>
  </si>
  <si>
    <t>Administracijos vyriausioji specialistė (savivaldybės jaunimo reikalų koordinatorė) Inga Varnienė, inga.varniene@svencionys.lt, +370 698 25 739</t>
  </si>
  <si>
    <t xml:space="preserve">Kūno kultūros ir sporto programų projektų finansavimo 2021 m. atrankos konkursas 
</t>
  </si>
  <si>
    <t>Administracijos vyriausioji specialistė (savivaldybės jaunimo reikalų koordinatorė) Inga Varnienė, inga.varniene@svencionys.lt, +370 698 25 740</t>
  </si>
  <si>
    <t>Švenčionių r. savivaldybės religinių bendruomenių ir bendrijų veiklos projektų finansavimas</t>
  </si>
  <si>
    <t>Kultūros, švietimo, jaunimo ir sporto skyriaus vyriausioji specialistė Giedrė Viščionytė, giedre.viscionyte@svencionys.lt, +370 686 96 563</t>
  </si>
  <si>
    <t>Švenčionių rajono savivaldybės Visuomenės sveikatos rėmimo 2021 metų specialioji programa</t>
  </si>
  <si>
    <t>Socialinės paramos skyriaus vyriausioji specialistė Olesia Plotnikova, olesia.plotnikova@svencionys.lt, 8 387 66 358</t>
  </si>
  <si>
    <t>Socialinės reabilitacijos paslaugų neįgaliesiems bendruomenėje 2021 m. projektų atrankos konkursas</t>
  </si>
  <si>
    <t>Socialinės paramos skyriaus vyriausioji specialistė Lina Šalnienė, lina.salniene@svencionys.lt,8 387 66 358</t>
  </si>
  <si>
    <t>48012 (Valstybės lėšos 40010, savivaldybės 8002)</t>
  </si>
  <si>
    <t xml:space="preserve">Nevyriausybinių organizacijų projektų finansavimo Švenčionių rajono savivaldybės biudžeto lėšomis tvarka </t>
  </si>
  <si>
    <t>Kultūros, švietimo, jaunimo ir sporto skyriaus vyriausioji specialistė Ramunė Jakubėnienė, ramune.jakubeniene@svencionys.lt, +370 625 93 390</t>
  </si>
  <si>
    <t>Kultūrinės veiklos plėtros ir materialinės bazės stiprinimo Švenčionių rajone programa</t>
  </si>
  <si>
    <t>Kultūros, švietimo, jaunimo ir sporto skyriaus vyriausioji specialistė Ramunė Jakubėnienė, ramune.jakubeniene@svencionys.lt, +370 625 93 391</t>
  </si>
  <si>
    <t xml:space="preserve">Tauragės rajono savivaldybės administracija </t>
  </si>
  <si>
    <t>Nevyriausybinių organizacijų rėmimo prpograma</t>
  </si>
  <si>
    <t>Rita matemaitienė rita.matemaitiene@taurage.lt</t>
  </si>
  <si>
    <t xml:space="preserve">Kultūros renginių rėmimo programa                                                                                               </t>
  </si>
  <si>
    <t>Danutė Naujokienė danute.naujokiene@taurage.lt</t>
  </si>
  <si>
    <t>Programa „Iniciatyva Tauragei“</t>
  </si>
  <si>
    <t>Jaunimo užimtumo ir verslo skatinimo programa</t>
  </si>
  <si>
    <t>Inga Meištininkaitė inga.meistininkaite@taurage.lt</t>
  </si>
  <si>
    <t>Tarptautinio bendradarbiavimo programa</t>
  </si>
  <si>
    <t>Mindaugas Piečia mindaugas.piecia@taurage.lt</t>
  </si>
  <si>
    <t>Atskirties ir skurdo mažinimo programa</t>
  </si>
  <si>
    <t>Zofija Vasiliauskienė zofija.vasiliauskiene@taurage.lt</t>
  </si>
  <si>
    <t>Vaikų ir paauglių užimtumo programa</t>
  </si>
  <si>
    <t xml:space="preserve">Aplinkos kokybę gerinanti programa                 </t>
  </si>
  <si>
    <t>Neringa Glavinskė neringa.glavinske@taurage.lt</t>
  </si>
  <si>
    <t xml:space="preserve">Visuomenės sveikatos programa                      </t>
  </si>
  <si>
    <t>Rūta Stasytienė ruta.stasytiene@taurage.lt</t>
  </si>
  <si>
    <t xml:space="preserve">Neįgaliųjų integracijos programa                      </t>
  </si>
  <si>
    <t>Jolanta Katauskienė jolanta.katauskiene@taurage.lt</t>
  </si>
  <si>
    <t>Socialinės reabilitacijos programa</t>
  </si>
  <si>
    <t>Irina Butvilienė irina.butvyliene@taurage.lt</t>
  </si>
  <si>
    <t>Vasaros poilsio/stovyklų programa</t>
  </si>
  <si>
    <t>Danguolė Petkienė danguole.petkiene@taurage.lt</t>
  </si>
  <si>
    <t>Suaugusiųjų švietimo programa</t>
  </si>
  <si>
    <t>Mokinių sportinio ugdymo programa</t>
  </si>
  <si>
    <t>Gintarė Stulgienė gintarė.stulgiene@taurage.lt</t>
  </si>
  <si>
    <t>Sporto renginių rėmimo programa</t>
  </si>
  <si>
    <t>Sporto klubų rėmimo programa</t>
  </si>
  <si>
    <t>Ikimokyklinio ugdymo užtikrinimas</t>
  </si>
  <si>
    <t xml:space="preserve">Socialinių projektų dalinis finansavimas </t>
  </si>
  <si>
    <t>Vyriausioji specialistė Rimantė Levckienė, tel. 868704740</t>
  </si>
  <si>
    <t xml:space="preserve">Socialinių inovacijų bei savanorystės skatinimas bei akcijų organizavimas </t>
  </si>
  <si>
    <t>Vyriausioji specialistė Rimantė Levckienė, tel. 868704741</t>
  </si>
  <si>
    <t>Socialinės reabilitacijos neįgaliesiems bendruomenėje  projektų finansavimas</t>
  </si>
  <si>
    <t>Vyriausioji specialistė Viktorija Rubavičiūtė, tel. 8661228740</t>
  </si>
  <si>
    <t xml:space="preserve">Trakų rajono savivaldybės administracija </t>
  </si>
  <si>
    <t>Trakų rajono savivaldybės sporto projektinės veiklos finansavimo konkursas</t>
  </si>
  <si>
    <t xml:space="preserve"> Brigita Abucevičiūtė, brigita.abuceviciu te@trakai.lt, tel. nr. 852850480 </t>
  </si>
  <si>
    <t>Socialinių paslaugų teikimas Lentvario seniūnijos neįgaliesiems ir kitiems</t>
  </si>
  <si>
    <t>Ramunė Zarembienė, ramune.zarembie ne@trakai.lt, tel. 8 528 58316</t>
  </si>
  <si>
    <t>Ukmergės rajono savivaldybės administracija</t>
  </si>
  <si>
    <t>NVO rėmimo programos įgyvendinimas</t>
  </si>
  <si>
    <t>Reda Liubomirskienė, r.liubomirskiene@ukmerge.lt, +37034068391</t>
  </si>
  <si>
    <t>Etninės kultūros globos projektų konkursas</t>
  </si>
  <si>
    <t>Julius Zareckas, j.zareckas@ukmerge.lt,                +37034048193</t>
  </si>
  <si>
    <t>Kultūros plėtros programa</t>
  </si>
  <si>
    <t>Lolita Gerulskienė, l.gerulskiene@ukmerge.lt, +37034043124</t>
  </si>
  <si>
    <t>Kultūros ir kūrybinės veiklos skatinimo programa</t>
  </si>
  <si>
    <t>Julius Zareckas, j.zareckas@ukmerge.lt,                 +37034048193</t>
  </si>
  <si>
    <t>Neįgaliųjų nevyriausybinių organizacijų 2021 metų Socialinių paslaugų teikimo programų finansavimas</t>
  </si>
  <si>
    <t>Lina Sabaliauskienė,                              l.sabaliauskiene@ukmerge.lt,                 +37034060332</t>
  </si>
  <si>
    <t>Akredituotos vaikų dienos socialinės priežiūros 2021 metų finansavimas</t>
  </si>
  <si>
    <t>Aistė Naruševičiūtė,                              a.naruseviciute@ukmerge.lt,                                    +37064060341</t>
  </si>
  <si>
    <t>Pavėžėjimo į UAB „Nefrologų pagalba“ paslaugų finansavimas</t>
  </si>
  <si>
    <t>Vaida Kačkutė,                                      v.kackute@ukmerge.lt,                                +37034060332</t>
  </si>
  <si>
    <t>Darbo su jaunimu programa</t>
  </si>
  <si>
    <t>Edita Balžekienė, e.balzekiene@ukmerge.lt, +37034063436</t>
  </si>
  <si>
    <t>Jaunimo iniciatyvų finansavimo konkursas</t>
  </si>
  <si>
    <t>Ukmergės rajono savivaldybės visuomenės sveikatos rėmimo specialioji programa</t>
  </si>
  <si>
    <t>Dainora Šlinkšienė,                                                d.slinksiene@ukmerge.lt                                  +37034063824</t>
  </si>
  <si>
    <t>Rajono reprezentavimas šalies ir užsienio sporto renginiuose</t>
  </si>
  <si>
    <t>Rasa Ragelytė-Kraucevičienė,r.ragelyte@ukmerge.lt , +37061429749</t>
  </si>
  <si>
    <t>Ukmergės rajono Vietos plėtros strategijos 2016-2023 m.  įgyvendinimas</t>
  </si>
  <si>
    <t>Utenos rajono savivaldybės administracija</t>
  </si>
  <si>
    <t>Kultūrinės veiklos projektų finansavimo konkursas ir Nevyriausybinių organizacijų veiklos projektų finansavimo konkursas</t>
  </si>
  <si>
    <t>Jūratė Misiūnienė, el. p. jurate.misiuniene@utena.lt,                tel. Nr. 8 612 46238</t>
  </si>
  <si>
    <t xml:space="preserve">Utenos rajono savivaldybės Kaimo rėmimo projektų atranka </t>
  </si>
  <si>
    <t>Vyresn. specialistė Indrė Dikinienė,    el. p. indre.dikiniene@utena.lt,           tel. Nr. 8 389 43538</t>
  </si>
  <si>
    <t>Utenos rajono savivaldybės visuomenės sveikatos rėmimo specialioji 2018-2021 m. programa</t>
  </si>
  <si>
    <t>Eligija Židonienė, eligija.zidoniene@utena.lt, (8 389) 63991</t>
  </si>
  <si>
    <t>Socialinių paslaugų ir plėtros gerinimo programa</t>
  </si>
  <si>
    <t xml:space="preserve"> Inga Šakalienė, Tel. 8 389 61622, el.p.inga.sakaliene@utena.lt</t>
  </si>
  <si>
    <t>Varėnos r. savivaldybė</t>
  </si>
  <si>
    <t>Nevyriausybinių organizacijų, religinių bendruomenių ir bendrijų, teikiančių socialines paslaugas, veiklų rėmimas</t>
  </si>
  <si>
    <t>Vesta Čaplikaitė, el. p. vesta.caplikaite@varena.lt; tel. (8 310) 31802</t>
  </si>
  <si>
    <t>Vilkaviškio rajono savivaldybės administracija</t>
  </si>
  <si>
    <t>Vilkaviškio rajono savivaldybės nevyriausybinių organizacijų rėmimo programa</t>
  </si>
  <si>
    <t>Audronė Ražinskienė el.p.  audrone.razinskiene@vilkaviskis.lt,   tel. 834260029</t>
  </si>
  <si>
    <t>Raimonda Skripkiūnienė, el. p. raimonda.skripkiuniene@vilkaviskis.lt, tel. 8 342 60097</t>
  </si>
  <si>
    <t>Šeimos stiprinimo programa</t>
  </si>
  <si>
    <t>Gintarė Bagvilaitė, el. p. gintare.bagvilaite@vilkaviskis.lt,                tel. 8 342 60096</t>
  </si>
  <si>
    <t>Vilkaviškio rajono savivaldybės nevyriausybinių organizacijų rėmimo programos projektų sporto srityje finansavimas</t>
  </si>
  <si>
    <t>Artūras Žemaitaitis   el. p. arturas.zemaitaitis@vilkaviskis. lt      tel. 8 610 04193</t>
  </si>
  <si>
    <t>Vilkaviškio rajono savivaldybės visuomenės sveikatos rėmimo specialioji programa</t>
  </si>
  <si>
    <t>Laura Nešukaitienė el.p. laura.nešukaitienė@vilkaviskis.lt       tel. 8 611 37177</t>
  </si>
  <si>
    <t>Vilkaviškio rajono savivaldybės vaikų socializacijos programų rėmimo programa</t>
  </si>
  <si>
    <t>Daiva Gvazdaitienė el.p. daiva.gvazdaitiene@vilkaviskis.lt       tel. 60 063</t>
  </si>
  <si>
    <t>Vilniaus miesto savivaldybės administracija</t>
  </si>
  <si>
    <t xml:space="preserve">Kultūros rėmimo projektų konkursas 2021 m. </t>
  </si>
  <si>
    <t>Justina Tamošiūnienė, justina.tamosiuniene@vilnius.lt, 8687 52301</t>
  </si>
  <si>
    <t>Vilniaus miesto profesionalaus scenos meno įstaigų kūrybinės veiklos programų finansavimo konkursas</t>
  </si>
  <si>
    <t>Kino edukacinių programų finansavimo konkursas</t>
  </si>
  <si>
    <t>Sandra Bareikė sandra.bareike@vilnius.lt, 8687 82663</t>
  </si>
  <si>
    <t>Muziejų edukacinių programų finansavimo konkursas</t>
  </si>
  <si>
    <t>Konkursas Vilniaus miesto trupės vardui gauti</t>
  </si>
  <si>
    <t xml:space="preserve">VILNIAUS MIESTO SAVIVALDYBĖS 2021 METŲ BIUDŽETO LĖŠOMIS REMIAMŲ SPORTO PROJEKTŲ, SKIRTŲ FIZINIO AKTYVUMO VEIKLOMS, SKATINANČIOMS FIZINIO AKTYVUMO PLĖTRĄ, SPORTO INVENTORIUI IR ĮRANGAI ĮSIGYTI BEI SPORTO RENGINIAMS ORGANIZUOTI, KONKURSAS </t>
  </si>
  <si>
    <t>Akvilė Jovaišienė, akvile.jovaisiene@vilnius.lt, 852112223</t>
  </si>
  <si>
    <t>Vilniaus miesto sporto klubų projektų įgyvendinimo 2019–2021 metais programos konkursas</t>
  </si>
  <si>
    <t>Akvilė Jovaišienė, akvile.jovaisiene@vilnius.lt, 852112224</t>
  </si>
  <si>
    <t>Vilniaus miesto savivaldybės nevyriausybinių organizacijų bendruomeninių veiklų rėmimo projektų konkursas</t>
  </si>
  <si>
    <t>Daiva Mikulskienė, daiva.mikulskiene@vilnius.lt; 
(8 5) 211 2324</t>
  </si>
  <si>
    <t xml:space="preserve">Jaunimo programų finansavimo konkursas. Vilniaus miesto savivaldybės administracijos direktorės 2021-02-03 įsakymas Nr. 30-203/21 "DĖL JAUNIMO PROGRAMŲ KONKURSO NUOSTATŲ TVIRTINIMO" </t>
  </si>
  <si>
    <t xml:space="preserve">Vidmantas Mitkus Vidmantas.mitkus@vilnius.lt                  +370 657 91410 </t>
  </si>
  <si>
    <t xml:space="preserve">Organizacijų, vykdančių darbą su jaunimu gatvėje, projektų finansavimo konkursas. Vilniaus miesto savivaldybės administracijos direktorės 2021-03-02 įsakymas Nr. 30-414/21 "DĖL ORGANIZACIJŲ, VYKDANČIŲ DARBĄ SU JAUNIMU GATVĖJE, PROJEKTŲ KONKURSO ORGANIZAVIMO NUOSTATŲ TVIRTINIMO" </t>
  </si>
  <si>
    <t>Pagalbos paslauga slaugant neįgaliuosius jų namuose, projektų finansavimo konkursas</t>
  </si>
  <si>
    <t>Irina Fišer, tel. 8 5 211 2303, el. p. irina.fiser@vilnius.lt</t>
  </si>
  <si>
    <t>Asmens higienos paslaugos socialinės rizikos asmenims, projektų finansavimo konkursas</t>
  </si>
  <si>
    <t>Nemokamo maitinimo teikimo nepasiturintiems vilniečiams projektų finansavimo konkursas</t>
  </si>
  <si>
    <t xml:space="preserve">Laikino apnakvindinimo ir bendrųjų socialinių paslaugų teikimo socialinės rizikos suaugusiems finansavimo  konkursas </t>
  </si>
  <si>
    <t>Nevyriausybinių organizacijų socialinių paslaugų įstaigų, vykdančių globos centro funkcijas, konkursas</t>
  </si>
  <si>
    <t>Laura Venclovienė, tel. 8 5 211 2254, el. p. laura.vencloviene@vilnius.lt</t>
  </si>
  <si>
    <t>Vilniaus arkiviskupijos Caritas - „Dėl lėšų skyrimo socialinės ir laikinosios priežiūros socialinių paslaugų įstaigoje (apgyvendinimo krizių centruose) paslaugų šeimoms ir besilaukiančioms moterims, patiriančioms krizę, projektams“, projektas „Nauji namai – nauja pradžia“ įgyvendinti 2021 metais, konkursas</t>
  </si>
  <si>
    <t>Vida Butkevičienė, tel. 8 5 211 2184, el.p. vida.butkeviciene@ vilnius.lt</t>
  </si>
  <si>
    <t>Nevyriausybinių organizacijų, socialinių paslaugų įstaigų, Šeimos paramos centrų (3) projektų konkursas</t>
  </si>
  <si>
    <t>Sociokultūrinių paslaugų vyresnio amžiaus asmenims paslaugų teikimo konkursas</t>
  </si>
  <si>
    <t>Andrius Arbočius, tel. 8 5 211 2661 el.p. andrius.arbocius@vilnius.lt</t>
  </si>
  <si>
    <t>Socialinės reabilitacijos paslaugų neįgaliesiems teikimo  bendruomenėje konkrsas</t>
  </si>
  <si>
    <t>1140736 (950536-Valsybės biudžeto lėšos ir 190200 (20 %) - Savivaldybės lėšos).</t>
  </si>
  <si>
    <t>Nevyriausybinių organizacijų, teikiančių socialinių įgūdžių ugdymo, palaikymo ir (ar) atkūrimo paslaugas, projektų atrankos konkursas</t>
  </si>
  <si>
    <t>Sondra Jendovickaitė-Krasovska, tel. 8 5 211 2723 el.p. sondra.krasovska@vilnius.lt</t>
  </si>
  <si>
    <t>Socialinio verslo rėmimo finansavimo konkursas (tęstinis nuo 2020 m., finansuojama 3 metus)</t>
  </si>
  <si>
    <t>Socialinės globos paslaugų finansavimas</t>
  </si>
  <si>
    <t>Jovita Germanovič, tel. 8 606 51186, el. p. jovita.germanovic@vilnius.lt</t>
  </si>
  <si>
    <t>Vilniaus miesto savivaldybės visuomenės sveikatos rėmimo specialiosios programos priemonių paraiškų priėmimo konkursas</t>
  </si>
  <si>
    <t>Raminta Kudabienė, tel. (8-5) 211 2651, el. p. raminta.kudabienė@vilnius.lt</t>
  </si>
  <si>
    <t>Vilniaus miesto savivaldybės savižudybių prevencijos 2020–2024 metų strategijos 2021 metų įgyvendinimo priemonių veiklų konkursas</t>
  </si>
  <si>
    <t>Justina Juknevičienė, tel. (8-5) 211 2330, el. p. justina.jukneviciene@vilnius.lt</t>
  </si>
  <si>
    <t>Vaikų vasaros poilsio programų finansavimo konkursas</t>
  </si>
  <si>
    <t>Vilniaus miesto savivaldybės administracijos Bendrojo ugdymo skyiaus vyresnysis specialistas Marius Labanauskas, el.p. marius.labanauskas@vilnius.lt, tel. 8 694 65 313</t>
  </si>
  <si>
    <t>Vilniaus rajono savivaldybės administracija</t>
  </si>
  <si>
    <t>pagal atskirus Nevyriausybinių organizacijų pateiktus prašymus</t>
  </si>
  <si>
    <t>Elina Dovgerd, elina.dovgerd@vrsa.lt, 8 5 2752463</t>
  </si>
  <si>
    <t>pagal 2021 m. birželio 1d.  Vilniaus rajono savivaldybės direktorės įsakymą Nr. A27(1)-1402 dėl 2021 m. Vilniaus rajono mokinių vasaros poilsio proramų finansavimo</t>
  </si>
  <si>
    <t>Violeta Purpurovič, violeta.purpurovic@vrsa.lt, (8 5) 2750622</t>
  </si>
  <si>
    <t>Visagino savivaldybės administracija</t>
  </si>
  <si>
    <t>Visagino savivaldybės nevyriausybinių organizacijų projektų finansavimas</t>
  </si>
  <si>
    <t>Evelina Visockytė, vyr. specialistė (jaunimo reikalų koordinatorė), 861640680, evelina.visockyte@visaginas.lt</t>
  </si>
  <si>
    <t>Visagino savivaldybės religinių bendruomenių ir bendrijų projektų finansavimas</t>
  </si>
  <si>
    <t>Visagino savivaldybės atvirų jaunimo erdvių veiklos finansavimas</t>
  </si>
  <si>
    <t>Visagino savivaldybės socialinės reabilitacijos paslaugų neįgaliesiems bendruomenėje projektų finansavimas</t>
  </si>
  <si>
    <t>Zita Obolevičienė, Socialinės paramos skyriaus vyr. specialistė 866587562, zita.oboleviciene@visaginas.lt</t>
  </si>
  <si>
    <t xml:space="preserve">Visagino savivaldybės 2021 m. vaikų socializacijos projektų konkursas </t>
  </si>
  <si>
    <t>Laimonas Abarius, Švietimo, kultūros, sporto ir valstybinės kalbos kontrolės skyriaus vyr. specialistas, 860145250, laimonas.abarius@visaginas.lt</t>
  </si>
  <si>
    <t xml:space="preserve">Visagino savivaldybės visuomenės sveikatos rėmimo programa </t>
  </si>
  <si>
    <t xml:space="preserve">Jolita Zabulytė, Socialinės paramos skyriaus vedėja, 8 386 36007, jolita.zabulyte@visaginas.lt </t>
  </si>
  <si>
    <t>Visagino savivaldybės kultūros projektų finansavimas</t>
  </si>
  <si>
    <t>Vilma Lysovienė, Švietimo, kultūros, sporto ir valstybinės kalbos kontrolės skyriaus vyr. specialistė , 862275869, vilma.lysoviene@visaginas.lt</t>
  </si>
  <si>
    <t>Zarasų rajono savivaldybės administracija</t>
  </si>
  <si>
    <t>Zarasų miesto vietos plėtros strategijos 2016-2022 m. projektų bendras finansavimas</t>
  </si>
  <si>
    <t>Ramunė Šileikienė, el.p.ramune.sileikiene@zarasai.lt, (8 385) 37144.</t>
  </si>
  <si>
    <t>NVO projektų bendras finansavimas (NVO projektų dalinis finansavimas)</t>
  </si>
  <si>
    <t>NVO projektų bendras finansavimas (Nekilnojamų kultūros vertybių, istorinę, kultūrinę, sakralinę ar kt. vertybę turinčių objektų tvarkyba ir pritaikymas turizmui)</t>
  </si>
  <si>
    <t>Valentina Biveinienė, valentina.biveiniene@zarasai.lt, (8 385) 31211</t>
  </si>
  <si>
    <t>NVO projektų bendras finansavimas (Bendruomeniškumo, verslumo ir turizmo skatinimas)</t>
  </si>
  <si>
    <t>Irmina Juškėnienė, irmina.juskeniene@zarasai.lt, (8 385) 37184</t>
  </si>
  <si>
    <t>NVO projektų bendras finansavimas  (NVO veiklos stiprinimas)</t>
  </si>
  <si>
    <t>Aušra Dilienė, el. p. ausra.diliene@zarasai.lt, (8 385) 37145</t>
  </si>
  <si>
    <t xml:space="preserve">Zarasų rajono savivaldybės visuomenės sveikatos rėmimo specialioji programa </t>
  </si>
  <si>
    <t>Alina Sklinsmontienė, el. p. alina.sklinsmontiene@zarasai.lt, tel 8 385 54332</t>
  </si>
  <si>
    <t>Organizuojami viešieji pirkimai</t>
  </si>
  <si>
    <t>Valerija Ragėnienė, el. p. valerija.rageniene@zarasai.lt, tel. 8 385 30738</t>
  </si>
  <si>
    <t>Alina Paliūnienė, el. p. alina.paliuniene@zarasai.lt, tel. 8 385 30738</t>
  </si>
  <si>
    <t>Socialinės reabilitacijos paslaugos rajono neįgaliesiems</t>
  </si>
  <si>
    <t>Švietimo (formalaus ir neformalaus) programa</t>
  </si>
  <si>
    <t>Sigita Keršienė, 8 612 60012
sigita.kersiene@zarasai.lt</t>
  </si>
  <si>
    <t>Total</t>
  </si>
  <si>
    <t>-</t>
  </si>
  <si>
    <t>Panevėžio miesto savivaldybės administracija. LR Socialinės apsaugos ir darbo ministerija (Valstybės biudžeto lėšos ir Savivaldybės biudžeto lėšos)</t>
  </si>
  <si>
    <t>Bendras biudžetas 233166 eur.</t>
  </si>
  <si>
    <t>Paslaugų vykdymui organizuojamas viešasis pirkimas, kurio nugalėtojais skelbiami daugiau nei vienas tiekėjas. Dalis paslaugos tiekėjų yra NVO.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</si>
</sst>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 &quot;* #,##0.00&quot; &quot;[$€-427]&quot; &quot;;&quot;-&quot;* #,##0.00&quot; &quot;[$€-427]&quot; &quot;;&quot; &quot;* &quot;-&quot;#&quot; &quot;[$€-427]&quot; &quot;;&quot; &quot;@&quot; &quot;"/>
  </numFmts>
  <fonts count="18" x14ac:knownFonts="1">
    <font>
      <sz val="11"/>
      <color rgb="FF000000"/>
      <name val="Calibri"/>
      <family val="2"/>
      <charset val="186"/>
    </font>
    <font>
      <sz val="11"/>
      <color rgb="FF000000"/>
      <name val="Calibri"/>
      <family val="2"/>
      <charset val="186"/>
    </font>
    <font>
      <sz val="11"/>
      <color rgb="FF000000"/>
      <name val="Arial"/>
      <family val="2"/>
      <charset val="186"/>
    </font>
    <font>
      <u/>
      <sz val="11"/>
      <color rgb="FF0563C1"/>
      <name val="Calibri"/>
      <family val="2"/>
      <charset val="186"/>
    </font>
    <font>
      <b/>
      <sz val="11"/>
      <color rgb="FF000000"/>
      <name val="Calibri"/>
      <family val="2"/>
      <charset val="186"/>
    </font>
    <font>
      <b/>
      <sz val="12"/>
      <color rgb="FF000000"/>
      <name val="Calibri"/>
      <family val="2"/>
      <charset val="186"/>
    </font>
    <font>
      <sz val="12"/>
      <color rgb="FF000000"/>
      <name val="Calibri"/>
      <family val="2"/>
      <charset val="186"/>
    </font>
    <font>
      <sz val="12"/>
      <color rgb="FF000000"/>
      <name val="Arial"/>
      <family val="2"/>
      <charset val="186"/>
    </font>
    <font>
      <sz val="10"/>
      <color rgb="FF000000"/>
      <name val="Arial"/>
      <family val="2"/>
      <charset val="186"/>
    </font>
    <font>
      <u/>
      <sz val="12"/>
      <color rgb="FF000000"/>
      <name val="Calibri"/>
      <family val="2"/>
      <charset val="186"/>
    </font>
    <font>
      <i/>
      <sz val="12"/>
      <color rgb="FF010101"/>
      <name val="Calibri"/>
      <family val="2"/>
      <charset val="186"/>
    </font>
    <font>
      <i/>
      <sz val="12"/>
      <color rgb="FF000000"/>
      <name val="Calibri"/>
      <family val="2"/>
      <charset val="186"/>
    </font>
    <font>
      <sz val="12"/>
      <color rgb="FF00000A"/>
      <name val="Calibri"/>
      <family val="2"/>
      <charset val="186"/>
    </font>
    <font>
      <sz val="12"/>
      <color rgb="FF333333"/>
      <name val="Calibri"/>
      <family val="2"/>
      <charset val="186"/>
    </font>
    <font>
      <sz val="12"/>
      <color rgb="FFFF0000"/>
      <name val="Calibri"/>
      <family val="2"/>
      <charset val="186"/>
    </font>
    <font>
      <sz val="12"/>
      <color rgb="FF0000FF"/>
      <name val="Calibri"/>
      <family val="2"/>
      <charset val="186"/>
    </font>
    <font>
      <b/>
      <sz val="14"/>
      <color rgb="FF000000"/>
      <name val="Calibri"/>
      <family val="2"/>
      <charset val="186"/>
    </font>
    <font>
      <sz val="12"/>
      <color rgb="FF242424"/>
      <name val="Calibri"/>
      <family val="2"/>
      <charset val="186"/>
      <scheme val="minor"/>
    </font>
  </fonts>
  <fills count="7">
    <fill>
      <patternFill patternType="none"/>
    </fill>
    <fill>
      <patternFill patternType="gray125"/>
    </fill>
    <fill>
      <patternFill patternType="solid">
        <fgColor rgb="FF5B9BD5"/>
        <bgColor rgb="FF5B9BD5"/>
      </patternFill>
    </fill>
    <fill>
      <patternFill patternType="solid">
        <fgColor rgb="FFFF0000"/>
        <bgColor rgb="FFFF0000"/>
      </patternFill>
    </fill>
    <fill>
      <patternFill patternType="solid">
        <fgColor rgb="FF9BC2E6"/>
        <bgColor rgb="FF9BC2E6"/>
      </patternFill>
    </fill>
    <fill>
      <patternFill patternType="solid">
        <fgColor rgb="FFFFC000"/>
        <bgColor rgb="FFFFC000"/>
      </patternFill>
    </fill>
    <fill>
      <patternFill patternType="solid">
        <fgColor rgb="FFC00000"/>
        <bgColor rgb="FFC00000"/>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s>
  <cellStyleXfs count="5">
    <xf numFmtId="0" fontId="0" fillId="0" borderId="0"/>
    <xf numFmtId="0" fontId="1" fillId="0" borderId="0" applyNumberFormat="0" applyFont="0" applyBorder="0" applyProtection="0"/>
    <xf numFmtId="0" fontId="2" fillId="0" borderId="0" applyNumberFormat="0" applyBorder="0" applyProtection="0"/>
    <xf numFmtId="0" fontId="3" fillId="0" borderId="0" applyNumberFormat="0" applyFill="0" applyBorder="0" applyAlignment="0" applyProtection="0"/>
    <xf numFmtId="0" fontId="2" fillId="0" borderId="0" applyNumberFormat="0" applyBorder="0" applyProtection="0"/>
  </cellStyleXfs>
  <cellXfs count="62">
    <xf numFmtId="0" fontId="0" fillId="0" borderId="0" xfId="0"/>
    <xf numFmtId="0" fontId="0" fillId="0" borderId="1" xfId="0" applyBorder="1"/>
    <xf numFmtId="164" fontId="0" fillId="0" borderId="1" xfId="0" applyNumberFormat="1" applyBorder="1"/>
    <xf numFmtId="0" fontId="4" fillId="2" borderId="1" xfId="0" applyFont="1" applyFill="1" applyBorder="1" applyAlignment="1">
      <alignment wrapText="1"/>
    </xf>
    <xf numFmtId="0" fontId="4" fillId="0" borderId="1" xfId="0" applyFont="1" applyBorder="1" applyAlignment="1">
      <alignment wrapText="1"/>
    </xf>
    <xf numFmtId="164" fontId="5" fillId="0" borderId="1" xfId="0" applyNumberFormat="1" applyFont="1" applyBorder="1"/>
    <xf numFmtId="164" fontId="5" fillId="3" borderId="1" xfId="0" applyNumberFormat="1" applyFont="1" applyFill="1" applyBorder="1"/>
    <xf numFmtId="0" fontId="6" fillId="4" borderId="0" xfId="0" applyFont="1" applyFill="1"/>
    <xf numFmtId="0" fontId="7" fillId="4" borderId="2" xfId="0" applyFont="1" applyFill="1" applyBorder="1" applyAlignment="1">
      <alignment horizontal="center" vertical="center" wrapText="1"/>
    </xf>
    <xf numFmtId="164" fontId="7" fillId="4" borderId="2" xfId="0" applyNumberFormat="1" applyFont="1" applyFill="1" applyBorder="1" applyAlignment="1">
      <alignment horizontal="center" vertical="center" wrapText="1"/>
    </xf>
    <xf numFmtId="0" fontId="8" fillId="5" borderId="3" xfId="0" applyFont="1" applyFill="1" applyBorder="1" applyAlignment="1">
      <alignment vertical="center" wrapText="1"/>
    </xf>
    <xf numFmtId="0" fontId="0" fillId="0" borderId="0" xfId="0" applyFont="1"/>
    <xf numFmtId="0" fontId="6" fillId="0" borderId="0" xfId="0" applyFont="1"/>
    <xf numFmtId="0" fontId="6" fillId="0" borderId="0" xfId="0" applyFont="1" applyFill="1" applyAlignment="1">
      <alignment horizontal="left" vertical="center" wrapText="1"/>
    </xf>
    <xf numFmtId="164" fontId="6" fillId="0" borderId="0" xfId="0" applyNumberFormat="1" applyFont="1" applyFill="1" applyAlignment="1">
      <alignment horizontal="left" vertical="center" wrapText="1"/>
    </xf>
    <xf numFmtId="0" fontId="6" fillId="0" borderId="0" xfId="0" applyFont="1" applyFill="1"/>
    <xf numFmtId="0" fontId="0" fillId="0" borderId="0" xfId="0" applyFill="1"/>
    <xf numFmtId="1" fontId="6" fillId="0" borderId="0" xfId="0" applyNumberFormat="1" applyFont="1" applyFill="1" applyAlignment="1">
      <alignment horizontal="left" vertical="center" wrapText="1"/>
    </xf>
    <xf numFmtId="0" fontId="6" fillId="0" borderId="0" xfId="0" applyFont="1" applyFill="1" applyAlignment="1">
      <alignment horizontal="left" wrapText="1"/>
    </xf>
    <xf numFmtId="0" fontId="6" fillId="0" borderId="0" xfId="0" applyFont="1" applyFill="1" applyAlignment="1">
      <alignment horizontal="left" vertical="top" wrapText="1"/>
    </xf>
    <xf numFmtId="164" fontId="6" fillId="0" borderId="0" xfId="0" applyNumberFormat="1" applyFont="1" applyFill="1" applyAlignment="1">
      <alignment horizontal="left" vertical="top" wrapText="1"/>
    </xf>
    <xf numFmtId="0" fontId="0" fillId="6" borderId="0" xfId="0" applyFill="1"/>
    <xf numFmtId="0" fontId="6" fillId="0" borderId="0" xfId="2" applyFont="1" applyFill="1" applyAlignment="1">
      <alignment horizontal="left" vertical="center" wrapText="1"/>
    </xf>
    <xf numFmtId="0" fontId="6" fillId="0" borderId="0" xfId="2" applyFont="1" applyFill="1" applyAlignment="1">
      <alignment horizontal="left" vertical="top" wrapText="1"/>
    </xf>
    <xf numFmtId="164" fontId="6" fillId="0" borderId="0" xfId="2" applyNumberFormat="1" applyFont="1" applyFill="1" applyAlignment="1">
      <alignment horizontal="left" vertical="center" wrapText="1"/>
    </xf>
    <xf numFmtId="3" fontId="6" fillId="0" borderId="0" xfId="0" applyNumberFormat="1" applyFont="1" applyFill="1" applyAlignment="1">
      <alignment horizontal="left" wrapText="1"/>
    </xf>
    <xf numFmtId="49" fontId="6" fillId="0" borderId="0" xfId="0" applyNumberFormat="1" applyFont="1" applyFill="1" applyAlignment="1">
      <alignment horizontal="left" wrapText="1"/>
    </xf>
    <xf numFmtId="0" fontId="6" fillId="0" borderId="0" xfId="0" applyFont="1" applyFill="1" applyAlignment="1">
      <alignment horizontal="left" vertical="top" wrapText="1" shrinkToFit="1"/>
    </xf>
    <xf numFmtId="164" fontId="6" fillId="0" borderId="0" xfId="0" applyNumberFormat="1" applyFont="1" applyFill="1" applyAlignment="1">
      <alignment horizontal="right" vertical="center" wrapText="1" shrinkToFit="1"/>
    </xf>
    <xf numFmtId="0" fontId="6" fillId="0" borderId="0" xfId="0" applyFont="1" applyFill="1" applyAlignment="1">
      <alignment horizontal="left" vertical="center" wrapText="1" shrinkToFit="1"/>
    </xf>
    <xf numFmtId="164" fontId="6" fillId="0" borderId="0" xfId="0" applyNumberFormat="1" applyFont="1" applyFill="1" applyAlignment="1">
      <alignment horizontal="right" vertical="top" wrapText="1" shrinkToFit="1"/>
    </xf>
    <xf numFmtId="3" fontId="6" fillId="0" borderId="0" xfId="0" applyNumberFormat="1" applyFont="1" applyFill="1" applyAlignment="1">
      <alignment horizontal="left" vertical="center" wrapText="1"/>
    </xf>
    <xf numFmtId="0" fontId="9" fillId="0" borderId="0" xfId="3" applyFont="1" applyFill="1" applyAlignment="1">
      <alignment horizontal="left" wrapText="1"/>
    </xf>
    <xf numFmtId="164" fontId="6" fillId="0" borderId="0" xfId="0" applyNumberFormat="1" applyFont="1" applyFill="1" applyAlignment="1">
      <alignment horizontal="left" wrapText="1"/>
    </xf>
    <xf numFmtId="49" fontId="6" fillId="0" borderId="0" xfId="0" applyNumberFormat="1" applyFont="1" applyFill="1" applyAlignment="1">
      <alignment horizontal="left" vertical="center" wrapText="1"/>
    </xf>
    <xf numFmtId="0" fontId="6" fillId="0" borderId="0" xfId="0" applyFont="1" applyAlignment="1">
      <alignment vertical="center" wrapText="1"/>
    </xf>
    <xf numFmtId="0" fontId="6" fillId="0" borderId="0" xfId="0" applyFont="1" applyAlignment="1">
      <alignment horizontal="left" vertical="center" wrapText="1"/>
    </xf>
    <xf numFmtId="164" fontId="6" fillId="0" borderId="0" xfId="0" applyNumberFormat="1" applyFont="1" applyAlignment="1">
      <alignment horizontal="center" vertical="center"/>
    </xf>
    <xf numFmtId="0" fontId="6" fillId="0" borderId="1" xfId="0" applyFont="1" applyFill="1" applyBorder="1" applyAlignment="1">
      <alignment horizontal="left" wrapText="1"/>
    </xf>
    <xf numFmtId="0" fontId="13" fillId="0" borderId="0" xfId="0" applyFont="1" applyFill="1" applyAlignment="1">
      <alignment horizontal="left" wrapText="1"/>
    </xf>
    <xf numFmtId="0" fontId="6" fillId="0" borderId="0" xfId="3" applyFont="1" applyFill="1" applyAlignment="1">
      <alignment horizontal="left" vertical="center" wrapText="1"/>
    </xf>
    <xf numFmtId="0" fontId="6" fillId="0" borderId="0" xfId="4" applyFont="1" applyFill="1" applyAlignment="1" applyProtection="1">
      <alignment vertical="center" wrapText="1"/>
    </xf>
    <xf numFmtId="164" fontId="6" fillId="0" borderId="0" xfId="4" applyNumberFormat="1" applyFont="1" applyFill="1" applyAlignment="1" applyProtection="1">
      <alignment vertical="center"/>
    </xf>
    <xf numFmtId="0" fontId="6" fillId="0" borderId="0" xfId="4" applyFont="1" applyFill="1" applyAlignment="1" applyProtection="1">
      <alignment wrapText="1"/>
    </xf>
    <xf numFmtId="0" fontId="6" fillId="0" borderId="1" xfId="4" applyFont="1" applyFill="1" applyBorder="1" applyAlignment="1" applyProtection="1">
      <alignment wrapText="1"/>
    </xf>
    <xf numFmtId="0" fontId="0" fillId="3" borderId="0" xfId="0" applyFill="1"/>
    <xf numFmtId="0" fontId="6" fillId="0" borderId="0" xfId="3" applyFont="1" applyFill="1" applyAlignment="1">
      <alignment horizontal="left" wrapText="1"/>
    </xf>
    <xf numFmtId="0" fontId="6" fillId="0" borderId="0" xfId="0" applyFont="1" applyFill="1" applyAlignment="1">
      <alignment horizontal="left" wrapText="1" shrinkToFit="1"/>
    </xf>
    <xf numFmtId="164" fontId="6" fillId="3" borderId="0" xfId="0" applyNumberFormat="1" applyFont="1" applyFill="1" applyAlignment="1">
      <alignment horizontal="left" vertical="center" wrapText="1"/>
    </xf>
    <xf numFmtId="164" fontId="6" fillId="0" borderId="0" xfId="1" applyNumberFormat="1" applyFont="1" applyFill="1" applyAlignment="1">
      <alignment horizontal="left" vertical="center" wrapText="1"/>
    </xf>
    <xf numFmtId="164" fontId="0" fillId="0" borderId="0" xfId="0" applyNumberFormat="1"/>
    <xf numFmtId="0" fontId="6" fillId="0" borderId="0" xfId="0" applyFont="1" applyAlignment="1">
      <alignment horizontal="left" vertical="center"/>
    </xf>
    <xf numFmtId="0" fontId="6" fillId="0" borderId="0" xfId="0" applyFont="1" applyBorder="1" applyAlignment="1">
      <alignment horizontal="left" vertical="center" wrapText="1"/>
    </xf>
    <xf numFmtId="0" fontId="16" fillId="0" borderId="0" xfId="0" applyFont="1"/>
    <xf numFmtId="0" fontId="16" fillId="0" borderId="0" xfId="0" applyFont="1" applyFill="1" applyAlignment="1">
      <alignment horizontal="left" wrapText="1"/>
    </xf>
    <xf numFmtId="164" fontId="16" fillId="0" borderId="0" xfId="0" applyNumberFormat="1" applyFont="1" applyFill="1" applyAlignment="1">
      <alignment horizontal="left" wrapText="1"/>
    </xf>
    <xf numFmtId="164" fontId="16" fillId="0" borderId="0" xfId="0" applyNumberFormat="1" applyFont="1"/>
    <xf numFmtId="0" fontId="6" fillId="0" borderId="4" xfId="0" applyFont="1" applyBorder="1" applyAlignment="1">
      <alignment horizontal="left" vertical="center" wrapText="1"/>
    </xf>
    <xf numFmtId="3" fontId="6" fillId="0" borderId="0" xfId="0" applyNumberFormat="1" applyFont="1" applyBorder="1" applyAlignment="1">
      <alignment horizontal="left" vertical="center" wrapText="1"/>
    </xf>
    <xf numFmtId="3" fontId="6" fillId="0" borderId="0" xfId="0" applyNumberFormat="1" applyFont="1" applyBorder="1" applyAlignment="1">
      <alignment horizontal="left" wrapText="1"/>
    </xf>
    <xf numFmtId="0" fontId="6" fillId="0" borderId="0" xfId="0" applyFont="1" applyFill="1" applyBorder="1" applyAlignment="1">
      <alignment horizontal="left" wrapText="1"/>
    </xf>
    <xf numFmtId="0" fontId="17" fillId="0" borderId="0" xfId="0" applyFont="1" applyAlignment="1">
      <alignment wrapText="1"/>
    </xf>
  </cellXfs>
  <cellStyles count="5">
    <cellStyle name="Excel Built-in Normal" xfId="2" xr:uid="{00000000-0005-0000-0000-000000000000}"/>
    <cellStyle name="Hyperlink" xfId="3" xr:uid="{00000000-0005-0000-0000-000001000000}"/>
    <cellStyle name="Įprastas 2" xfId="1" xr:uid="{00000000-0005-0000-0000-000002000000}"/>
    <cellStyle name="Normal" xfId="0" builtinId="0" customBuiltin="1"/>
    <cellStyle name="Normal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3" displayName="Table3" ref="A3:BP424" totalsRowShown="0">
  <autoFilter ref="A3:BP424" xr:uid="{00000000-0009-0000-0100-000001000000}"/>
  <sortState xmlns:xlrd2="http://schemas.microsoft.com/office/spreadsheetml/2017/richdata2" ref="A4:BP424">
    <sortCondition ref="B3:B424"/>
  </sortState>
  <tableColumns count="68">
    <tableColumn id="1" xr3:uid="{00000000-0010-0000-0000-000001000000}" name="Eil. nr. "/>
    <tableColumn id="2" xr3:uid="{00000000-0010-0000-0000-000002000000}" name="Institucija ar įstaiga, finansuojanti nevyriausybinių organizacijų veiklą"/>
    <tableColumn id="3" xr3:uid="{00000000-0010-0000-0000-000003000000}" name="Konkurso, kuriuo skirtas finansavimas nevyriausybinėms organizacijoms 2021 m., pavadinimas"/>
    <tableColumn id="4" xr3:uid="{00000000-0010-0000-0000-000004000000}" name="Nevyriausybinėms organizacijom skirtos lėšos 2021 m., Eur"/>
    <tableColumn id="5" xr3:uid="{00000000-0010-0000-0000-000005000000}" name="Pastabos dėl NVO skirtų lėšų 2021 m. "/>
    <tableColumn id="7" xr3:uid="{00000000-0010-0000-0000-000007000000}" name="Nevyriausybinių organizacijų, kurioms buvo skirtas finansavimas 2021 m., skaičius"/>
    <tableColumn id="8" xr3:uid="{00000000-0010-0000-0000-000008000000}" name="Projektų, kuriems buvo skirtas finansavimas 2021 m., skaičius"/>
    <tableColumn id="9" xr3:uid="{00000000-0010-0000-0000-000009000000}" name="Kontaktinis asmuo atsakingas už priemonę (vardas, pavardė, el. pašto adresas ir telefono nr.)"/>
    <tableColumn id="10" xr3:uid="{00000000-0010-0000-0000-00000A000000}" name="Akmenės rajono savivaldybės administracija"/>
    <tableColumn id="11" xr3:uid="{00000000-0010-0000-0000-00000B000000}" name="Alytaus miesto savivaldybės administracija "/>
    <tableColumn id="12" xr3:uid="{00000000-0010-0000-0000-00000C000000}" name="Alytaus rajono savivaldybės administracija "/>
    <tableColumn id="13" xr3:uid="{00000000-0010-0000-0000-00000D000000}" name="Anykščių rajono savivaldybės administracija"/>
    <tableColumn id="14" xr3:uid="{00000000-0010-0000-0000-00000E000000}" name="Birštono savivaldybės administracija "/>
    <tableColumn id="15" xr3:uid="{00000000-0010-0000-0000-00000F000000}" name="Biržų rajono savivaldybės administracija "/>
    <tableColumn id="16" xr3:uid="{00000000-0010-0000-0000-000010000000}" name="Druskininkų savivaldybės administracija "/>
    <tableColumn id="17" xr3:uid="{00000000-0010-0000-0000-000011000000}" name="Elektrėnų savivaldybės administracija"/>
    <tableColumn id="18" xr3:uid="{00000000-0010-0000-0000-000012000000}" name="Ignalinos rajono savivaldybės administracija "/>
    <tableColumn id="19" xr3:uid="{00000000-0010-0000-0000-000013000000}" name="Jonavos rajono savivaldybės administracija "/>
    <tableColumn id="20" xr3:uid="{00000000-0010-0000-0000-000014000000}" name="Joniškio rajono savivaldybės administracija "/>
    <tableColumn id="21" xr3:uid="{00000000-0010-0000-0000-000015000000}" name="Jurbarko rajono savivaldybės administracija "/>
    <tableColumn id="22" xr3:uid="{00000000-0010-0000-0000-000016000000}" name="Kaišiadorių rajono savivaldybės administracija"/>
    <tableColumn id="23" xr3:uid="{00000000-0010-0000-0000-000017000000}" name="Kalvarijos savivaldybės administracija "/>
    <tableColumn id="24" xr3:uid="{00000000-0010-0000-0000-000018000000}" name="Kauno miesto savivaldybės administracija"/>
    <tableColumn id="25" xr3:uid="{00000000-0010-0000-0000-000019000000}" name="Kauno rajono savivaldybės administracija "/>
    <tableColumn id="26" xr3:uid="{00000000-0010-0000-0000-00001A000000}" name="Kazlų Rūdos savivaldybės administracija "/>
    <tableColumn id="27" xr3:uid="{00000000-0010-0000-0000-00001B000000}" name="Kėdainių rajono savivaldybės administracija"/>
    <tableColumn id="28" xr3:uid="{00000000-0010-0000-0000-00001C000000}" name="Kelmės rajono savivaldybės administracija"/>
    <tableColumn id="29" xr3:uid="{00000000-0010-0000-0000-00001D000000}" name="Klaipėdos miesto savivaldybės administracija"/>
    <tableColumn id="30" xr3:uid="{00000000-0010-0000-0000-00001E000000}" name="Klaipėdos rajono savivaldybės administracija"/>
    <tableColumn id="31" xr3:uid="{00000000-0010-0000-0000-00001F000000}" name="Kretingos rajono savivaldybės administracija "/>
    <tableColumn id="32" xr3:uid="{00000000-0010-0000-0000-000020000000}" name="Kupiškio rajono savivaldybės administracija "/>
    <tableColumn id="33" xr3:uid="{00000000-0010-0000-0000-000021000000}" name="Lazdijų rajono savivaldybės administracija "/>
    <tableColumn id="34" xr3:uid="{00000000-0010-0000-0000-000022000000}" name="Marijampolės savivaldybės administracija "/>
    <tableColumn id="35" xr3:uid="{00000000-0010-0000-0000-000023000000}" name="Mažeikių rajono savivaldybės administracija "/>
    <tableColumn id="36" xr3:uid="{00000000-0010-0000-0000-000024000000}" name="Molėtų rajono savivaldybės administracija "/>
    <tableColumn id="37" xr3:uid="{00000000-0010-0000-0000-000025000000}" name="Neringos savivaldybės administracija "/>
    <tableColumn id="38" xr3:uid="{00000000-0010-0000-0000-000026000000}" name="Pagėgių savivaldybės administracija "/>
    <tableColumn id="39" xr3:uid="{00000000-0010-0000-0000-000027000000}" name="Pakruojo rajono savivaldybės administracija "/>
    <tableColumn id="40" xr3:uid="{00000000-0010-0000-0000-000028000000}" name="Palangos miesto savivaldybės administracija "/>
    <tableColumn id="41" xr3:uid="{00000000-0010-0000-0000-000029000000}" name="Panevėžio miesto savivaldybės administracija"/>
    <tableColumn id="42" xr3:uid="{00000000-0010-0000-0000-00002A000000}" name="Panevėžio rajono savivaldybės administracija "/>
    <tableColumn id="43" xr3:uid="{00000000-0010-0000-0000-00002B000000}" name="Pasvalio rajono savivaldybės administracija "/>
    <tableColumn id="44" xr3:uid="{00000000-0010-0000-0000-00002C000000}" name="Plungės rajono savivaldybės administracija "/>
    <tableColumn id="45" xr3:uid="{00000000-0010-0000-0000-00002D000000}" name="Prienų rajono savivaldybės administracija "/>
    <tableColumn id="46" xr3:uid="{00000000-0010-0000-0000-00002E000000}" name="Radviliškio rajono savivaldybės administracija "/>
    <tableColumn id="47" xr3:uid="{00000000-0010-0000-0000-00002F000000}" name="Raseinių rajono savivaldybės administracija "/>
    <tableColumn id="48" xr3:uid="{00000000-0010-0000-0000-000030000000}" name="Rietavo savivaldybės administracija "/>
    <tableColumn id="49" xr3:uid="{00000000-0010-0000-0000-000031000000}" name="Rokiškio rajono savivaldybės administracija "/>
    <tableColumn id="50" xr3:uid="{00000000-0010-0000-0000-000032000000}" name="Skuodo rajono savivaldybės administracija "/>
    <tableColumn id="51" xr3:uid="{00000000-0010-0000-0000-000033000000}" name="Šakių rajono savivaldybės administracija "/>
    <tableColumn id="52" xr3:uid="{00000000-0010-0000-0000-000034000000}" name="Šalčininkų rajono savivaldybės administracija "/>
    <tableColumn id="53" xr3:uid="{00000000-0010-0000-0000-000035000000}" name="Šiaulių miesto savivaldybės administracija "/>
    <tableColumn id="54" xr3:uid="{00000000-0010-0000-0000-000036000000}" name="Šiaulių rajono savivaldybės administracija "/>
    <tableColumn id="55" xr3:uid="{00000000-0010-0000-0000-000037000000}" name="Šilalės rajono savivaldybės administracija "/>
    <tableColumn id="56" xr3:uid="{00000000-0010-0000-0000-000038000000}" name="Šilutės rajono savivaldybės administracija "/>
    <tableColumn id="57" xr3:uid="{00000000-0010-0000-0000-000039000000}" name="Širvintų rajono savivaldybės administracija "/>
    <tableColumn id="58" xr3:uid="{00000000-0010-0000-0000-00003A000000}" name="Švenčionių rajono savivaldybės administracija"/>
    <tableColumn id="59" xr3:uid="{00000000-0010-0000-0000-00003B000000}" name="Tauragės rajono savivaldybės administracija"/>
    <tableColumn id="60" xr3:uid="{00000000-0010-0000-0000-00003C000000}" name="Telšių rajono savivaldybės administracija "/>
    <tableColumn id="61" xr3:uid="{00000000-0010-0000-0000-00003D000000}" name="Trakų rajono savivaldybės administracija"/>
    <tableColumn id="62" xr3:uid="{00000000-0010-0000-0000-00003E000000}" name="Ukmergės rajono savivaldybės administracija "/>
    <tableColumn id="63" xr3:uid="{00000000-0010-0000-0000-00003F000000}" name="Utenos rajono savivaldybės administracija "/>
    <tableColumn id="64" xr3:uid="{00000000-0010-0000-0000-000040000000}" name="Varėnos rajono savivaldybės administracija "/>
    <tableColumn id="65" xr3:uid="{00000000-0010-0000-0000-000041000000}" name="Vilkaviškio rajono savivaldybės administracija "/>
    <tableColumn id="66" xr3:uid="{00000000-0010-0000-0000-000042000000}" name="Vilniaus miesto savivaldybės administracija "/>
    <tableColumn id="67" xr3:uid="{00000000-0010-0000-0000-000043000000}" name="Vilniaus rajono savivaldybės administracija "/>
    <tableColumn id="68" xr3:uid="{00000000-0010-0000-0000-000044000000}" name="Visagino savivaldybės administracija "/>
    <tableColumn id="69" xr3:uid="{00000000-0010-0000-0000-000045000000}" name="Zarasų rajono savivaldybės administracija "/>
  </tableColumns>
  <tableStyleInfo name="TableStyleMedium2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izolina.turauskiene@taurage.lt" TargetMode="External"/><Relationship Id="rId13" Type="http://schemas.openxmlformats.org/officeDocument/2006/relationships/hyperlink" Target="mailto:danguole.petkiene@taurage.lt" TargetMode="External"/><Relationship Id="rId3" Type="http://schemas.openxmlformats.org/officeDocument/2006/relationships/hyperlink" Target="mailto:loreta.valiene@silute.lt" TargetMode="External"/><Relationship Id="rId7" Type="http://schemas.openxmlformats.org/officeDocument/2006/relationships/hyperlink" Target="mailto:neringa.glavinske@taurage.lt" TargetMode="External"/><Relationship Id="rId12" Type="http://schemas.openxmlformats.org/officeDocument/2006/relationships/hyperlink" Target="mailto:danguole.petkiene@taurage.lt" TargetMode="External"/><Relationship Id="rId2" Type="http://schemas.openxmlformats.org/officeDocument/2006/relationships/hyperlink" Target="mailto:inga.rusinske@kretinga.lt" TargetMode="External"/><Relationship Id="rId1" Type="http://schemas.openxmlformats.org/officeDocument/2006/relationships/hyperlink" Target="mailto:daiva.useliene@jonava.lt,%20tel." TargetMode="External"/><Relationship Id="rId6" Type="http://schemas.openxmlformats.org/officeDocument/2006/relationships/hyperlink" Target="mailto:zofija.vasiliauskiene@taurage.lt" TargetMode="External"/><Relationship Id="rId11" Type="http://schemas.openxmlformats.org/officeDocument/2006/relationships/hyperlink" Target="mailto:danguole.petkiene@taurage.lt" TargetMode="External"/><Relationship Id="rId5" Type="http://schemas.openxmlformats.org/officeDocument/2006/relationships/hyperlink" Target="mailto:zofija.vasiliauskiene@taurage.lt" TargetMode="External"/><Relationship Id="rId15" Type="http://schemas.openxmlformats.org/officeDocument/2006/relationships/table" Target="../tables/table1.xml"/><Relationship Id="rId10" Type="http://schemas.openxmlformats.org/officeDocument/2006/relationships/hyperlink" Target="mailto:irina.butvyliene@taurage.lt" TargetMode="External"/><Relationship Id="rId4" Type="http://schemas.openxmlformats.org/officeDocument/2006/relationships/hyperlink" Target="mailto:danute.naujokiene@taurage.lt" TargetMode="External"/><Relationship Id="rId9" Type="http://schemas.openxmlformats.org/officeDocument/2006/relationships/hyperlink" Target="mailto:jolanta.katauskiene@taurage.lt" TargetMode="External"/><Relationship Id="rId1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S425"/>
  <sheetViews>
    <sheetView tabSelected="1" zoomScale="82" zoomScaleNormal="82" workbookViewId="0">
      <pane xSplit="8" ySplit="3" topLeftCell="I57" activePane="bottomRight" state="frozen"/>
      <selection pane="topRight" activeCell="J1" sqref="J1"/>
      <selection pane="bottomLeft" activeCell="A4" sqref="A4"/>
      <selection pane="bottomRight" activeCell="F93" sqref="F93"/>
    </sheetView>
  </sheetViews>
  <sheetFormatPr defaultRowHeight="15" x14ac:dyDescent="0.25"/>
  <cols>
    <col min="1" max="1" width="9.140625" customWidth="1"/>
    <col min="2" max="2" width="24.7109375" customWidth="1"/>
    <col min="3" max="3" width="31.28515625" customWidth="1"/>
    <col min="4" max="4" width="24" style="50" customWidth="1"/>
    <col min="5" max="5" width="23.7109375" style="50" customWidth="1"/>
    <col min="6" max="6" width="18" customWidth="1"/>
    <col min="7" max="7" width="16.28515625" customWidth="1"/>
    <col min="8" max="8" width="43.28515625" customWidth="1"/>
    <col min="9" max="9" width="32.28515625" bestFit="1" customWidth="1"/>
    <col min="10" max="10" width="29.140625" customWidth="1"/>
    <col min="11" max="11" width="38.42578125" customWidth="1"/>
    <col min="12" max="12" width="39.28515625" customWidth="1"/>
    <col min="13" max="13" width="33.42578125" customWidth="1"/>
    <col min="14" max="14" width="36.42578125" customWidth="1"/>
    <col min="15" max="15" width="36.28515625" customWidth="1"/>
    <col min="16" max="16" width="33.85546875" customWidth="1"/>
    <col min="17" max="17" width="39.42578125" customWidth="1"/>
    <col min="18" max="18" width="38.7109375" customWidth="1"/>
    <col min="19" max="19" width="38.85546875" customWidth="1"/>
    <col min="20" max="20" width="39.140625" customWidth="1"/>
    <col min="21" max="21" width="40.7109375" customWidth="1"/>
    <col min="22" max="22" width="34.42578125" customWidth="1"/>
    <col min="23" max="24" width="37.42578125" customWidth="1"/>
    <col min="25" max="25" width="37.140625" customWidth="1"/>
    <col min="26" max="26" width="37.85546875" customWidth="1"/>
    <col min="27" max="27" width="38.7109375" customWidth="1"/>
    <col min="28" max="28" width="40.28515625" customWidth="1"/>
    <col min="29" max="29" width="39.7109375" customWidth="1"/>
    <col min="30" max="30" width="40" customWidth="1"/>
    <col min="31" max="31" width="39.28515625" customWidth="1"/>
    <col min="32" max="32" width="38" customWidth="1"/>
    <col min="33" max="33" width="37.5703125" customWidth="1"/>
    <col min="34" max="34" width="39.5703125" customWidth="1"/>
    <col min="35" max="35" width="37.7109375" customWidth="1"/>
    <col min="36" max="36" width="33.85546875" customWidth="1"/>
    <col min="37" max="37" width="33.28515625" customWidth="1"/>
    <col min="38" max="38" width="39.42578125" customWidth="1"/>
    <col min="39" max="39" width="40.42578125" customWidth="1"/>
    <col min="40" max="41" width="40.5703125" customWidth="1"/>
    <col min="42" max="42" width="39" customWidth="1"/>
    <col min="43" max="43" width="38.85546875" customWidth="1"/>
    <col min="44" max="44" width="37.42578125" customWidth="1"/>
    <col min="45" max="45" width="40.85546875" customWidth="1"/>
    <col min="46" max="46" width="39.28515625" customWidth="1"/>
    <col min="47" max="47" width="32.5703125" customWidth="1"/>
    <col min="48" max="48" width="39.28515625" customWidth="1"/>
    <col min="49" max="49" width="38.42578125" customWidth="1"/>
    <col min="50" max="50" width="36.85546875" customWidth="1"/>
    <col min="51" max="51" width="40.7109375" customWidth="1"/>
    <col min="52" max="52" width="38.28515625" customWidth="1"/>
    <col min="53" max="54" width="37.7109375" customWidth="1"/>
    <col min="55" max="55" width="37.85546875" customWidth="1"/>
    <col min="56" max="56" width="38.140625" customWidth="1"/>
    <col min="57" max="57" width="40.42578125" customWidth="1"/>
    <col min="58" max="58" width="39.140625" customWidth="1"/>
    <col min="59" max="59" width="36.7109375" customWidth="1"/>
    <col min="60" max="60" width="37" customWidth="1"/>
    <col min="61" max="61" width="40.5703125" customWidth="1"/>
    <col min="62" max="62" width="38" customWidth="1"/>
    <col min="63" max="63" width="39" customWidth="1"/>
    <col min="64" max="64" width="40.85546875" customWidth="1"/>
    <col min="65" max="65" width="39.28515625" customWidth="1"/>
    <col min="66" max="66" width="38.7109375" customWidth="1"/>
    <col min="67" max="67" width="33.7109375" customWidth="1"/>
    <col min="68" max="68" width="37.7109375" customWidth="1"/>
    <col min="69" max="69" width="9.140625" customWidth="1"/>
  </cols>
  <sheetData>
    <row r="1" spans="1:71" s="1" customFormat="1" ht="72" customHeight="1" x14ac:dyDescent="0.25">
      <c r="D1" s="2"/>
      <c r="E1" s="2"/>
      <c r="I1" s="3" t="s">
        <v>0</v>
      </c>
      <c r="J1" s="3" t="s">
        <v>0</v>
      </c>
      <c r="K1" s="3" t="s">
        <v>0</v>
      </c>
      <c r="L1" s="3" t="s">
        <v>0</v>
      </c>
      <c r="M1" s="3" t="s">
        <v>0</v>
      </c>
      <c r="N1" s="3" t="s">
        <v>0</v>
      </c>
      <c r="O1" s="3" t="s">
        <v>0</v>
      </c>
      <c r="P1" s="3" t="s">
        <v>0</v>
      </c>
      <c r="Q1" s="3" t="s">
        <v>0</v>
      </c>
      <c r="R1" s="3" t="s">
        <v>0</v>
      </c>
      <c r="S1" s="3" t="s">
        <v>0</v>
      </c>
      <c r="T1" s="3" t="s">
        <v>0</v>
      </c>
      <c r="U1" s="3" t="s">
        <v>0</v>
      </c>
      <c r="V1" s="3" t="s">
        <v>0</v>
      </c>
      <c r="W1" s="3" t="s">
        <v>0</v>
      </c>
      <c r="X1" s="3" t="s">
        <v>0</v>
      </c>
      <c r="Y1" s="3" t="s">
        <v>0</v>
      </c>
      <c r="Z1" s="3" t="s">
        <v>0</v>
      </c>
      <c r="AA1" s="3" t="s">
        <v>0</v>
      </c>
      <c r="AB1" s="3" t="s">
        <v>0</v>
      </c>
      <c r="AC1" s="3" t="s">
        <v>0</v>
      </c>
      <c r="AD1" s="3" t="s">
        <v>0</v>
      </c>
      <c r="AE1" s="3" t="s">
        <v>0</v>
      </c>
      <c r="AF1" s="3" t="s">
        <v>0</v>
      </c>
      <c r="AG1" s="3" t="s">
        <v>0</v>
      </c>
      <c r="AH1" s="3" t="s">
        <v>0</v>
      </c>
      <c r="AI1" s="3" t="s">
        <v>0</v>
      </c>
      <c r="AJ1" s="3" t="s">
        <v>0</v>
      </c>
      <c r="AK1" s="3" t="s">
        <v>0</v>
      </c>
      <c r="AL1" s="3" t="s">
        <v>0</v>
      </c>
      <c r="AM1" s="3" t="s">
        <v>0</v>
      </c>
      <c r="AN1" s="3" t="s">
        <v>0</v>
      </c>
      <c r="AO1" s="3" t="s">
        <v>0</v>
      </c>
      <c r="AP1" s="3" t="s">
        <v>0</v>
      </c>
      <c r="AQ1" s="3" t="s">
        <v>0</v>
      </c>
      <c r="AR1" s="3" t="s">
        <v>0</v>
      </c>
      <c r="AS1" s="3" t="s">
        <v>0</v>
      </c>
      <c r="AT1" s="3" t="s">
        <v>0</v>
      </c>
      <c r="AU1" s="3" t="s">
        <v>0</v>
      </c>
      <c r="AV1" s="3" t="s">
        <v>0</v>
      </c>
      <c r="AW1" s="3" t="s">
        <v>0</v>
      </c>
      <c r="AX1" s="3" t="s">
        <v>0</v>
      </c>
      <c r="AY1" s="3" t="s">
        <v>0</v>
      </c>
      <c r="AZ1" s="3" t="s">
        <v>0</v>
      </c>
      <c r="BA1" s="3" t="s">
        <v>0</v>
      </c>
      <c r="BB1" s="3" t="s">
        <v>0</v>
      </c>
      <c r="BC1" s="3" t="s">
        <v>0</v>
      </c>
      <c r="BD1" s="3" t="s">
        <v>0</v>
      </c>
      <c r="BE1" s="3" t="s">
        <v>0</v>
      </c>
      <c r="BF1" s="3" t="s">
        <v>0</v>
      </c>
      <c r="BG1" s="3" t="s">
        <v>0</v>
      </c>
      <c r="BH1" s="3" t="s">
        <v>0</v>
      </c>
      <c r="BI1" s="3" t="s">
        <v>0</v>
      </c>
      <c r="BJ1" s="3" t="s">
        <v>0</v>
      </c>
      <c r="BK1" s="3" t="s">
        <v>0</v>
      </c>
      <c r="BL1" s="3" t="s">
        <v>0</v>
      </c>
      <c r="BM1" s="3" t="s">
        <v>0</v>
      </c>
      <c r="BN1" s="3" t="s">
        <v>0</v>
      </c>
      <c r="BO1" s="3" t="s">
        <v>0</v>
      </c>
      <c r="BP1" s="3" t="s">
        <v>0</v>
      </c>
      <c r="BQ1" s="4"/>
      <c r="BR1" s="4"/>
      <c r="BS1" s="4"/>
    </row>
    <row r="2" spans="1:71" s="5" customFormat="1" ht="15.75" x14ac:dyDescent="0.25">
      <c r="I2" s="6">
        <f>SUBTOTAL(109,'2021_m__NVO_finansavimas'!$I$4:$I$424)</f>
        <v>153042.97999999998</v>
      </c>
      <c r="J2" s="6">
        <f>SUBTOTAL(109,'2021_m__NVO_finansavimas'!$J$4:$J$424)</f>
        <v>796985</v>
      </c>
      <c r="K2" s="6">
        <f>SUBTOTAL(109,'2021_m__NVO_finansavimas'!$K$4:$K$424)</f>
        <v>89365.23000000001</v>
      </c>
      <c r="L2" s="6">
        <f>SUBTOTAL(109,'2021_m__NVO_finansavimas'!$L$4:$L$424)</f>
        <v>137941</v>
      </c>
      <c r="M2" s="6">
        <f>SUBTOTAL(109,'2021_m__NVO_finansavimas'!$M$4:$M$424)</f>
        <v>84698</v>
      </c>
      <c r="N2" s="6">
        <f>SUBTOTAL(109,'2021_m__NVO_finansavimas'!$N$4:$N$424)</f>
        <v>119272.2</v>
      </c>
      <c r="O2" s="6">
        <f>SUBTOTAL(109,'2021_m__NVO_finansavimas'!$O$4:$O$424)</f>
        <v>64800</v>
      </c>
      <c r="P2" s="6">
        <f>SUBTOTAL(109,'2021_m__NVO_finansavimas'!$P$4:$P$424)</f>
        <v>240743</v>
      </c>
      <c r="Q2" s="6">
        <f>SUBTOTAL(109,'2021_m__NVO_finansavimas'!$Q$4:$Q$424)</f>
        <v>85093</v>
      </c>
      <c r="R2" s="6">
        <f>SUBTOTAL(109,'2021_m__NVO_finansavimas'!$R$4:$R$424)</f>
        <v>677816</v>
      </c>
      <c r="S2" s="6">
        <f>SUBTOTAL(109,'2021_m__NVO_finansavimas'!$S$4:$S$424)</f>
        <v>30500</v>
      </c>
      <c r="T2" s="6">
        <f>SUBTOTAL(109,'2021_m__NVO_finansavimas'!$T$4:$T$424)</f>
        <v>11500</v>
      </c>
      <c r="U2" s="6">
        <f>SUBTOTAL(109,'2021_m__NVO_finansavimas'!$U$4:$U$424)</f>
        <v>87347.75</v>
      </c>
      <c r="V2" s="6">
        <f>SUBTOTAL(109,'2021_m__NVO_finansavimas'!$V$4:$V$424)</f>
        <v>9091</v>
      </c>
      <c r="W2" s="6">
        <f>SUBTOTAL(109,'2021_m__NVO_finansavimas'!$W$4:$W$424)</f>
        <v>11799352.16</v>
      </c>
      <c r="X2" s="6">
        <f>SUBTOTAL(109,'2021_m__NVO_finansavimas'!$X$4:$X$424)</f>
        <v>742109.66999999993</v>
      </c>
      <c r="Y2" s="6">
        <f>SUBTOTAL(109,'2021_m__NVO_finansavimas'!$Y$4:$Y$424)</f>
        <v>46716.66</v>
      </c>
      <c r="Z2" s="6">
        <f>SUBTOTAL(109,'2021_m__NVO_finansavimas'!$Z$4:$Z$424)</f>
        <v>798009.09000000008</v>
      </c>
      <c r="AA2" s="6">
        <f>SUBTOTAL(109,'2021_m__NVO_finansavimas'!$AA$4:$AA$424)</f>
        <v>30000</v>
      </c>
      <c r="AB2" s="6">
        <f>SUBTOTAL(109,'2021_m__NVO_finansavimas'!$AB$4:$AB$424)</f>
        <v>3527816.5</v>
      </c>
      <c r="AC2" s="6">
        <f>SUBTOTAL(109,'2021_m__NVO_finansavimas'!$AC$4:$AC$424)</f>
        <v>861834</v>
      </c>
      <c r="AD2" s="6">
        <f>SUBTOTAL(109,'2021_m__NVO_finansavimas'!$AD$4:$AD$424)</f>
        <v>150000</v>
      </c>
      <c r="AE2" s="6">
        <f>SUBTOTAL(109,'2021_m__NVO_finansavimas'!$AE$4:$AE$424)</f>
        <v>26800</v>
      </c>
      <c r="AF2" s="6">
        <f>SUBTOTAL(109,'2021_m__NVO_finansavimas'!$AF$4:$AF$424)</f>
        <v>32957</v>
      </c>
      <c r="AG2" s="6">
        <f>SUBTOTAL(109,'2021_m__NVO_finansavimas'!$AG$4:$AG$424)</f>
        <v>326892.5</v>
      </c>
      <c r="AH2" s="6">
        <f>SUBTOTAL(109,'2021_m__NVO_finansavimas'!$AH$4:$AH$424)</f>
        <v>329103.06</v>
      </c>
      <c r="AI2" s="6">
        <f>SUBTOTAL(109,'2021_m__NVO_finansavimas'!$AI$4:$AI$424)</f>
        <v>73500</v>
      </c>
      <c r="AJ2" s="6">
        <f>SUBTOTAL(109,'2021_m__NVO_finansavimas'!$AJ$4:$AJ$424)</f>
        <v>181310</v>
      </c>
      <c r="AK2" s="6">
        <f>SUBTOTAL(109,'2021_m__NVO_finansavimas'!$AK$4:$AK$424)</f>
        <v>17600</v>
      </c>
      <c r="AL2" s="6">
        <f>SUBTOTAL(109,'2021_m__NVO_finansavimas'!$AL$4:$AL$424)</f>
        <v>51000</v>
      </c>
      <c r="AM2" s="6">
        <f>SUBTOTAL(109,'2021_m__NVO_finansavimas'!$AM$4:$AM$424)</f>
        <v>242736</v>
      </c>
      <c r="AN2" s="6">
        <f>SUBTOTAL(109,'2021_m__NVO_finansavimas'!$AN$4:$AN$424)</f>
        <v>946115</v>
      </c>
      <c r="AO2" s="6">
        <f>SUBTOTAL(109,'2021_m__NVO_finansavimas'!$AO$4:$AO$424)</f>
        <v>238282.31</v>
      </c>
      <c r="AP2" s="6">
        <f>SUBTOTAL(109,'2021_m__NVO_finansavimas'!$AP$4:$AP$424)</f>
        <v>58000</v>
      </c>
      <c r="AQ2" s="6">
        <f>SUBTOTAL(109,'2021_m__NVO_finansavimas'!$AQ$4:$AQ$424)</f>
        <v>171500</v>
      </c>
      <c r="AR2" s="6">
        <f>SUBTOTAL(109,'2021_m__NVO_finansavimas'!$AR$4:$AR$424)</f>
        <v>400080.85</v>
      </c>
      <c r="AS2" s="6">
        <f>SUBTOTAL(109,'2021_m__NVO_finansavimas'!$AS$4:$AS$424)</f>
        <v>139921.65</v>
      </c>
      <c r="AT2" s="6">
        <f>SUBTOTAL(109,'2021_m__NVO_finansavimas'!$AT$4:$AT$424)</f>
        <v>346455.65</v>
      </c>
      <c r="AU2" s="6">
        <f>SUBTOTAL(109,'2021_m__NVO_finansavimas'!$AU$4:$AU$424)</f>
        <v>58100</v>
      </c>
      <c r="AV2" s="6">
        <f>SUBTOTAL(109,'2021_m__NVO_finansavimas'!$AV$4:$AV$424)</f>
        <v>101594</v>
      </c>
      <c r="AW2" s="6">
        <f>SUBTOTAL(109,'2021_m__NVO_finansavimas'!$AW$4:$AW$424)</f>
        <v>38070.369999999995</v>
      </c>
      <c r="AX2" s="6">
        <f>SUBTOTAL(109,'2021_m__NVO_finansavimas'!$AX$4:$AX$424)</f>
        <v>295578.49</v>
      </c>
      <c r="AY2" s="6">
        <f>SUBTOTAL(109,'2021_m__NVO_finansavimas'!$AY$4:$AY$424)</f>
        <v>185118</v>
      </c>
      <c r="AZ2" s="6">
        <f>SUBTOTAL(109,'2021_m__NVO_finansavimas'!$AZ$4:$AZ$424)</f>
        <v>30000</v>
      </c>
      <c r="BA2" s="6">
        <f>SUBTOTAL(109,'2021_m__NVO_finansavimas'!$BA$4:$BA$424)</f>
        <v>2650</v>
      </c>
      <c r="BB2" s="6">
        <f>SUBTOTAL(109,'2021_m__NVO_finansavimas'!$BB$4:$BB$424)</f>
        <v>56775</v>
      </c>
      <c r="BC2" s="6">
        <f>SUBTOTAL(109,'2021_m__NVO_finansavimas'!$BC$4:$BC$424)</f>
        <v>148632</v>
      </c>
      <c r="BD2" s="6">
        <f>SUBTOTAL(109,'2021_m__NVO_finansavimas'!$BD$4:$BD$424)</f>
        <v>27400</v>
      </c>
      <c r="BE2" s="6">
        <f>SUBTOTAL(109,'2021_m__NVO_finansavimas'!$BE$4:$BE$424)</f>
        <v>103949.33</v>
      </c>
      <c r="BF2" s="6">
        <f>SUBTOTAL(109,'2021_m__NVO_finansavimas'!$BF$4:$BF$424)</f>
        <v>737169</v>
      </c>
      <c r="BG2" s="6">
        <f>SUBTOTAL(109,'2021_m__NVO_finansavimas'!$BG$4:$BG$424)</f>
        <v>63135</v>
      </c>
      <c r="BH2" s="6">
        <f>SUBTOTAL(109,'2021_m__NVO_finansavimas'!$BH$4:$BH$424)</f>
        <v>26730</v>
      </c>
      <c r="BI2" s="6">
        <f>SUBTOTAL(109,'2021_m__NVO_finansavimas'!$BI$4:$BI$424)</f>
        <v>883774.3</v>
      </c>
      <c r="BJ2" s="6">
        <f>SUBTOTAL(109,'2021_m__NVO_finansavimas'!$BJ$4:$BJ$424)</f>
        <v>189263</v>
      </c>
      <c r="BK2" s="6">
        <f>SUBTOTAL(109,'2021_m__NVO_finansavimas'!$BK$4:$BK$424)</f>
        <v>15000</v>
      </c>
      <c r="BL2" s="6">
        <f>SUBTOTAL(109,'2021_m__NVO_finansavimas'!$BL$4:$BL$424)</f>
        <v>136194</v>
      </c>
      <c r="BM2" s="6">
        <f>SUBTOTAL(109,'2021_m__NVO_finansavimas'!$BM$4:$BM$424)</f>
        <v>8404550.9900000002</v>
      </c>
      <c r="BN2" s="6">
        <f>SUBTOTAL(109,'2021_m__NVO_finansavimas'!$BN$4:$BN$424)</f>
        <v>19806.23</v>
      </c>
      <c r="BO2" s="6">
        <f>SUBTOTAL(109,'2021_m__NVO_finansavimas'!$BO$4:$BO$424)</f>
        <v>60416</v>
      </c>
      <c r="BP2" s="6">
        <f>SUBTOTAL(109,'2021_m__NVO_finansavimas'!$BP$4:$BP$424)</f>
        <v>181125.1</v>
      </c>
    </row>
    <row r="3" spans="1:71" s="11" customFormat="1" ht="173.25" customHeight="1" x14ac:dyDescent="0.25">
      <c r="A3" s="7" t="s">
        <v>1</v>
      </c>
      <c r="B3" s="8" t="s">
        <v>2</v>
      </c>
      <c r="C3" s="8" t="s">
        <v>3</v>
      </c>
      <c r="D3" s="9" t="s">
        <v>4</v>
      </c>
      <c r="E3" s="9" t="s">
        <v>5</v>
      </c>
      <c r="F3" s="8" t="s">
        <v>6</v>
      </c>
      <c r="G3" s="8" t="s">
        <v>7</v>
      </c>
      <c r="H3" s="8" t="s">
        <v>8</v>
      </c>
      <c r="I3" s="10" t="s">
        <v>9</v>
      </c>
      <c r="J3" s="10" t="s">
        <v>10</v>
      </c>
      <c r="K3" s="10" t="s">
        <v>11</v>
      </c>
      <c r="L3" s="10" t="s">
        <v>12</v>
      </c>
      <c r="M3" s="10" t="s">
        <v>13</v>
      </c>
      <c r="N3" s="10" t="s">
        <v>14</v>
      </c>
      <c r="O3" s="10" t="s">
        <v>15</v>
      </c>
      <c r="P3" s="10" t="s">
        <v>16</v>
      </c>
      <c r="Q3" s="10" t="s">
        <v>17</v>
      </c>
      <c r="R3" s="10" t="s">
        <v>18</v>
      </c>
      <c r="S3" s="10" t="s">
        <v>19</v>
      </c>
      <c r="T3" s="10" t="s">
        <v>20</v>
      </c>
      <c r="U3" s="10" t="s">
        <v>21</v>
      </c>
      <c r="V3" s="10" t="s">
        <v>22</v>
      </c>
      <c r="W3" s="10" t="s">
        <v>23</v>
      </c>
      <c r="X3" s="10" t="s">
        <v>24</v>
      </c>
      <c r="Y3" s="10" t="s">
        <v>25</v>
      </c>
      <c r="Z3" s="10" t="s">
        <v>26</v>
      </c>
      <c r="AA3" s="10" t="s">
        <v>27</v>
      </c>
      <c r="AB3" s="10" t="s">
        <v>28</v>
      </c>
      <c r="AC3" s="10" t="s">
        <v>29</v>
      </c>
      <c r="AD3" s="10" t="s">
        <v>30</v>
      </c>
      <c r="AE3" s="10" t="s">
        <v>31</v>
      </c>
      <c r="AF3" s="10" t="s">
        <v>32</v>
      </c>
      <c r="AG3" s="10" t="s">
        <v>33</v>
      </c>
      <c r="AH3" s="10" t="s">
        <v>34</v>
      </c>
      <c r="AI3" s="10" t="s">
        <v>35</v>
      </c>
      <c r="AJ3" s="10" t="s">
        <v>36</v>
      </c>
      <c r="AK3" s="10" t="s">
        <v>37</v>
      </c>
      <c r="AL3" s="10" t="s">
        <v>38</v>
      </c>
      <c r="AM3" s="10" t="s">
        <v>39</v>
      </c>
      <c r="AN3" s="10" t="s">
        <v>40</v>
      </c>
      <c r="AO3" s="10" t="s">
        <v>41</v>
      </c>
      <c r="AP3" s="10" t="s">
        <v>42</v>
      </c>
      <c r="AQ3" s="10" t="s">
        <v>43</v>
      </c>
      <c r="AR3" s="10" t="s">
        <v>44</v>
      </c>
      <c r="AS3" s="10" t="s">
        <v>45</v>
      </c>
      <c r="AT3" s="10" t="s">
        <v>46</v>
      </c>
      <c r="AU3" s="10" t="s">
        <v>47</v>
      </c>
      <c r="AV3" s="10" t="s">
        <v>48</v>
      </c>
      <c r="AW3" s="10" t="s">
        <v>49</v>
      </c>
      <c r="AX3" s="10" t="s">
        <v>50</v>
      </c>
      <c r="AY3" s="10" t="s">
        <v>51</v>
      </c>
      <c r="AZ3" s="10" t="s">
        <v>52</v>
      </c>
      <c r="BA3" s="10" t="s">
        <v>53</v>
      </c>
      <c r="BB3" s="10" t="s">
        <v>54</v>
      </c>
      <c r="BC3" s="10" t="s">
        <v>55</v>
      </c>
      <c r="BD3" s="10" t="s">
        <v>56</v>
      </c>
      <c r="BE3" s="10" t="s">
        <v>57</v>
      </c>
      <c r="BF3" s="10" t="s">
        <v>58</v>
      </c>
      <c r="BG3" s="10" t="s">
        <v>59</v>
      </c>
      <c r="BH3" s="10" t="s">
        <v>60</v>
      </c>
      <c r="BI3" s="10" t="s">
        <v>61</v>
      </c>
      <c r="BJ3" s="10" t="s">
        <v>62</v>
      </c>
      <c r="BK3" s="10" t="s">
        <v>63</v>
      </c>
      <c r="BL3" s="10" t="s">
        <v>64</v>
      </c>
      <c r="BM3" s="10" t="s">
        <v>65</v>
      </c>
      <c r="BN3" s="10" t="s">
        <v>66</v>
      </c>
      <c r="BO3" s="10" t="s">
        <v>67</v>
      </c>
      <c r="BP3" s="10" t="s">
        <v>68</v>
      </c>
    </row>
    <row r="4" spans="1:71" ht="47.25" x14ac:dyDescent="0.25">
      <c r="A4" s="12">
        <v>1</v>
      </c>
      <c r="B4" s="13" t="s">
        <v>9</v>
      </c>
      <c r="C4" s="13" t="s">
        <v>69</v>
      </c>
      <c r="D4" s="14">
        <v>19495</v>
      </c>
      <c r="E4" s="14"/>
      <c r="F4" s="13">
        <v>29</v>
      </c>
      <c r="G4" s="13"/>
      <c r="H4" s="13" t="s">
        <v>70</v>
      </c>
      <c r="I4" s="14">
        <v>19495</v>
      </c>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row>
    <row r="5" spans="1:71" ht="63" x14ac:dyDescent="0.25">
      <c r="A5" s="12">
        <v>2</v>
      </c>
      <c r="B5" s="13" t="s">
        <v>9</v>
      </c>
      <c r="C5" s="13" t="s">
        <v>71</v>
      </c>
      <c r="D5" s="14">
        <v>26835.98</v>
      </c>
      <c r="E5" s="14"/>
      <c r="F5" s="13">
        <v>26</v>
      </c>
      <c r="G5" s="13"/>
      <c r="H5" s="13" t="s">
        <v>72</v>
      </c>
      <c r="I5" s="14">
        <v>26835.98</v>
      </c>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row>
    <row r="6" spans="1:71" ht="47.25" x14ac:dyDescent="0.25">
      <c r="A6" s="12">
        <v>3</v>
      </c>
      <c r="B6" s="13" t="s">
        <v>9</v>
      </c>
      <c r="C6" s="13" t="s">
        <v>73</v>
      </c>
      <c r="D6" s="14">
        <v>3000</v>
      </c>
      <c r="E6" s="14"/>
      <c r="F6" s="13">
        <v>11</v>
      </c>
      <c r="G6" s="13"/>
      <c r="H6" s="13" t="s">
        <v>74</v>
      </c>
      <c r="I6" s="14">
        <v>3000</v>
      </c>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row>
    <row r="7" spans="1:71" ht="47.25" x14ac:dyDescent="0.25">
      <c r="A7" s="12">
        <v>4</v>
      </c>
      <c r="B7" s="13" t="s">
        <v>9</v>
      </c>
      <c r="C7" s="13" t="s">
        <v>75</v>
      </c>
      <c r="D7" s="14">
        <v>14895</v>
      </c>
      <c r="E7" s="14"/>
      <c r="F7" s="13">
        <v>13</v>
      </c>
      <c r="G7" s="13"/>
      <c r="H7" s="13" t="s">
        <v>76</v>
      </c>
      <c r="I7" s="14">
        <v>14895</v>
      </c>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row>
    <row r="8" spans="1:71" ht="47.25" x14ac:dyDescent="0.25">
      <c r="A8" s="12">
        <v>5</v>
      </c>
      <c r="B8" s="13" t="s">
        <v>9</v>
      </c>
      <c r="C8" s="13" t="s">
        <v>77</v>
      </c>
      <c r="D8" s="14">
        <v>65800</v>
      </c>
      <c r="E8" s="14"/>
      <c r="F8" s="13">
        <v>10</v>
      </c>
      <c r="G8" s="13"/>
      <c r="H8" s="13" t="s">
        <v>78</v>
      </c>
      <c r="I8" s="14">
        <v>65800</v>
      </c>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row>
    <row r="9" spans="1:71" ht="47.25" x14ac:dyDescent="0.25">
      <c r="A9" s="12">
        <v>6</v>
      </c>
      <c r="B9" s="13" t="s">
        <v>9</v>
      </c>
      <c r="C9" s="13" t="s">
        <v>79</v>
      </c>
      <c r="D9" s="14">
        <v>2700</v>
      </c>
      <c r="E9" s="14"/>
      <c r="F9" s="13">
        <v>1</v>
      </c>
      <c r="G9" s="13"/>
      <c r="H9" s="13" t="s">
        <v>80</v>
      </c>
      <c r="I9" s="14">
        <v>2700</v>
      </c>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row>
    <row r="10" spans="1:71" ht="63" x14ac:dyDescent="0.25">
      <c r="A10" s="12">
        <v>7</v>
      </c>
      <c r="B10" s="13" t="s">
        <v>9</v>
      </c>
      <c r="C10" s="13" t="s">
        <v>81</v>
      </c>
      <c r="D10" s="14">
        <v>7347</v>
      </c>
      <c r="E10" s="14"/>
      <c r="F10" s="13">
        <v>5</v>
      </c>
      <c r="G10" s="13"/>
      <c r="H10" s="13" t="s">
        <v>82</v>
      </c>
      <c r="I10" s="14">
        <v>7347</v>
      </c>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row>
    <row r="11" spans="1:71" ht="47.25" x14ac:dyDescent="0.25">
      <c r="A11" s="12">
        <v>8</v>
      </c>
      <c r="B11" s="13" t="s">
        <v>9</v>
      </c>
      <c r="C11" s="13" t="s">
        <v>83</v>
      </c>
      <c r="D11" s="14">
        <v>11800</v>
      </c>
      <c r="E11" s="14"/>
      <c r="F11" s="13">
        <v>8</v>
      </c>
      <c r="G11" s="13"/>
      <c r="H11" s="13" t="s">
        <v>84</v>
      </c>
      <c r="I11" s="14">
        <v>11800</v>
      </c>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row>
    <row r="12" spans="1:71" ht="47.25" x14ac:dyDescent="0.25">
      <c r="A12" s="12">
        <v>9</v>
      </c>
      <c r="B12" s="13" t="s">
        <v>9</v>
      </c>
      <c r="C12" s="13" t="s">
        <v>85</v>
      </c>
      <c r="D12" s="14">
        <v>1170</v>
      </c>
      <c r="E12" s="14"/>
      <c r="F12" s="13">
        <v>1</v>
      </c>
      <c r="G12" s="13"/>
      <c r="H12" s="13" t="s">
        <v>86</v>
      </c>
      <c r="I12" s="14">
        <v>1170</v>
      </c>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row>
    <row r="13" spans="1:71" ht="141.75" x14ac:dyDescent="0.25">
      <c r="A13" s="12">
        <v>10</v>
      </c>
      <c r="B13" s="13" t="s">
        <v>87</v>
      </c>
      <c r="C13" s="13" t="s">
        <v>88</v>
      </c>
      <c r="D13" s="14">
        <v>5100</v>
      </c>
      <c r="E13" s="14"/>
      <c r="F13" s="13">
        <v>4</v>
      </c>
      <c r="G13" s="13">
        <v>10</v>
      </c>
      <c r="H13" s="13" t="s">
        <v>89</v>
      </c>
      <c r="I13" s="15"/>
      <c r="J13" s="14">
        <v>5100</v>
      </c>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row>
    <row r="14" spans="1:71" s="16" customFormat="1" ht="315" x14ac:dyDescent="0.25">
      <c r="A14" s="12">
        <v>11</v>
      </c>
      <c r="B14" s="13" t="s">
        <v>90</v>
      </c>
      <c r="C14" s="13" t="s">
        <v>91</v>
      </c>
      <c r="D14" s="14">
        <v>17100</v>
      </c>
      <c r="E14" s="14"/>
      <c r="F14" s="13">
        <v>9</v>
      </c>
      <c r="G14" s="13"/>
      <c r="H14" s="13" t="s">
        <v>92</v>
      </c>
      <c r="I14" s="12"/>
      <c r="J14" s="14">
        <v>17100</v>
      </c>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row>
    <row r="15" spans="1:71" ht="151.5" customHeight="1" x14ac:dyDescent="0.25">
      <c r="A15" s="12">
        <v>12</v>
      </c>
      <c r="B15" s="13" t="s">
        <v>90</v>
      </c>
      <c r="C15" s="13" t="s">
        <v>93</v>
      </c>
      <c r="D15" s="14">
        <v>41470</v>
      </c>
      <c r="E15" s="14"/>
      <c r="F15" s="13">
        <v>5</v>
      </c>
      <c r="G15" s="13"/>
      <c r="H15" s="13" t="s">
        <v>94</v>
      </c>
      <c r="I15" s="12"/>
      <c r="J15" s="14">
        <v>41470</v>
      </c>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row>
    <row r="16" spans="1:71" ht="78.75" x14ac:dyDescent="0.25">
      <c r="A16" s="12">
        <v>13</v>
      </c>
      <c r="B16" s="13" t="s">
        <v>90</v>
      </c>
      <c r="C16" s="13" t="s">
        <v>95</v>
      </c>
      <c r="D16" s="14">
        <v>89700</v>
      </c>
      <c r="E16" s="14"/>
      <c r="F16" s="13">
        <v>18</v>
      </c>
      <c r="G16" s="13"/>
      <c r="H16" s="13" t="s">
        <v>96</v>
      </c>
      <c r="I16" s="12"/>
      <c r="J16" s="14">
        <v>89700</v>
      </c>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row>
    <row r="17" spans="1:68" ht="63" x14ac:dyDescent="0.25">
      <c r="A17" s="12">
        <v>14</v>
      </c>
      <c r="B17" s="13" t="s">
        <v>90</v>
      </c>
      <c r="C17" s="13" t="s">
        <v>97</v>
      </c>
      <c r="D17" s="14">
        <v>7550</v>
      </c>
      <c r="E17" s="14"/>
      <c r="F17" s="13">
        <v>6</v>
      </c>
      <c r="G17" s="13">
        <v>8</v>
      </c>
      <c r="H17" s="13" t="s">
        <v>98</v>
      </c>
      <c r="I17" s="12"/>
      <c r="J17" s="14">
        <v>7550</v>
      </c>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row>
    <row r="18" spans="1:68" ht="56.25" customHeight="1" x14ac:dyDescent="0.25">
      <c r="A18" s="12">
        <v>15</v>
      </c>
      <c r="B18" s="13" t="s">
        <v>90</v>
      </c>
      <c r="C18" s="13" t="s">
        <v>99</v>
      </c>
      <c r="D18" s="14">
        <v>18780</v>
      </c>
      <c r="E18" s="14"/>
      <c r="F18" s="13">
        <v>2</v>
      </c>
      <c r="G18" s="13"/>
      <c r="H18" s="13" t="s">
        <v>100</v>
      </c>
      <c r="I18" s="12"/>
      <c r="J18" s="14">
        <v>18780</v>
      </c>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row>
    <row r="19" spans="1:68" ht="78.75" x14ac:dyDescent="0.25">
      <c r="A19" s="12">
        <v>16</v>
      </c>
      <c r="B19" s="13" t="s">
        <v>90</v>
      </c>
      <c r="C19" s="13" t="s">
        <v>101</v>
      </c>
      <c r="D19" s="14">
        <v>12000</v>
      </c>
      <c r="E19" s="14"/>
      <c r="F19" s="13">
        <v>3</v>
      </c>
      <c r="G19" s="13"/>
      <c r="H19" s="13" t="s">
        <v>102</v>
      </c>
      <c r="I19" s="12"/>
      <c r="J19" s="14">
        <v>12000</v>
      </c>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2"/>
      <c r="BA19" s="12"/>
      <c r="BB19" s="12"/>
      <c r="BC19" s="12"/>
      <c r="BD19" s="12"/>
      <c r="BE19" s="12"/>
      <c r="BF19" s="12"/>
      <c r="BG19" s="12"/>
      <c r="BH19" s="12"/>
      <c r="BI19" s="12"/>
      <c r="BJ19" s="12"/>
      <c r="BK19" s="12"/>
      <c r="BL19" s="12"/>
      <c r="BM19" s="12"/>
      <c r="BN19" s="12"/>
      <c r="BO19" s="12"/>
      <c r="BP19" s="12"/>
    </row>
    <row r="20" spans="1:68" ht="94.5" x14ac:dyDescent="0.25">
      <c r="A20" s="12">
        <v>17</v>
      </c>
      <c r="B20" s="13" t="s">
        <v>90</v>
      </c>
      <c r="C20" s="13" t="s">
        <v>103</v>
      </c>
      <c r="D20" s="14">
        <v>470000</v>
      </c>
      <c r="E20" s="14"/>
      <c r="F20" s="13">
        <v>7</v>
      </c>
      <c r="G20" s="13"/>
      <c r="H20" s="13" t="s">
        <v>102</v>
      </c>
      <c r="I20" s="12"/>
      <c r="J20" s="14">
        <v>470000</v>
      </c>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2"/>
      <c r="BA20" s="12"/>
      <c r="BB20" s="12"/>
      <c r="BC20" s="12"/>
      <c r="BD20" s="12"/>
      <c r="BE20" s="12"/>
      <c r="BF20" s="12"/>
      <c r="BG20" s="12"/>
      <c r="BH20" s="12"/>
      <c r="BI20" s="12"/>
      <c r="BJ20" s="12"/>
      <c r="BK20" s="12"/>
      <c r="BL20" s="12"/>
      <c r="BM20" s="12"/>
      <c r="BN20" s="12"/>
      <c r="BO20" s="12"/>
      <c r="BP20" s="12"/>
    </row>
    <row r="21" spans="1:68" ht="78.75" x14ac:dyDescent="0.25">
      <c r="A21" s="12">
        <v>18</v>
      </c>
      <c r="B21" s="13" t="s">
        <v>90</v>
      </c>
      <c r="C21" s="13" t="s">
        <v>104</v>
      </c>
      <c r="D21" s="14">
        <v>78500</v>
      </c>
      <c r="E21" s="14"/>
      <c r="F21" s="13">
        <v>12</v>
      </c>
      <c r="G21" s="13"/>
      <c r="H21" s="13" t="s">
        <v>102</v>
      </c>
      <c r="I21" s="12"/>
      <c r="J21" s="14">
        <v>78500</v>
      </c>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2"/>
      <c r="BB21" s="12"/>
      <c r="BC21" s="12"/>
      <c r="BD21" s="12"/>
      <c r="BE21" s="12"/>
      <c r="BF21" s="12"/>
      <c r="BG21" s="12"/>
      <c r="BH21" s="12"/>
      <c r="BI21" s="12"/>
      <c r="BJ21" s="12"/>
      <c r="BK21" s="12"/>
      <c r="BL21" s="12"/>
      <c r="BM21" s="12"/>
      <c r="BN21" s="12"/>
      <c r="BO21" s="12"/>
      <c r="BP21" s="12"/>
    </row>
    <row r="22" spans="1:68" ht="78.75" x14ac:dyDescent="0.25">
      <c r="A22" s="12">
        <v>19</v>
      </c>
      <c r="B22" s="13" t="s">
        <v>90</v>
      </c>
      <c r="C22" s="13" t="s">
        <v>105</v>
      </c>
      <c r="D22" s="14">
        <v>1900</v>
      </c>
      <c r="E22" s="14"/>
      <c r="F22" s="13">
        <v>1</v>
      </c>
      <c r="G22" s="13"/>
      <c r="H22" s="13" t="s">
        <v>106</v>
      </c>
      <c r="I22" s="12"/>
      <c r="J22" s="14">
        <v>1900</v>
      </c>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2"/>
      <c r="BB22" s="12"/>
      <c r="BC22" s="12"/>
      <c r="BD22" s="12"/>
      <c r="BE22" s="12"/>
      <c r="BF22" s="12"/>
      <c r="BG22" s="12"/>
      <c r="BH22" s="12"/>
      <c r="BI22" s="12"/>
      <c r="BJ22" s="12"/>
      <c r="BK22" s="12"/>
      <c r="BL22" s="12"/>
      <c r="BM22" s="12"/>
      <c r="BN22" s="12"/>
      <c r="BO22" s="12"/>
      <c r="BP22" s="12"/>
    </row>
    <row r="23" spans="1:68" ht="47.25" x14ac:dyDescent="0.25">
      <c r="A23" s="12">
        <v>20</v>
      </c>
      <c r="B23" s="13" t="s">
        <v>90</v>
      </c>
      <c r="C23" s="13" t="s">
        <v>107</v>
      </c>
      <c r="D23" s="14">
        <v>54885</v>
      </c>
      <c r="E23" s="14"/>
      <c r="F23" s="13">
        <v>6</v>
      </c>
      <c r="G23" s="13"/>
      <c r="H23" s="13" t="s">
        <v>106</v>
      </c>
      <c r="I23" s="12"/>
      <c r="J23" s="14">
        <v>54885</v>
      </c>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2"/>
      <c r="BI23" s="12"/>
      <c r="BJ23" s="12"/>
      <c r="BK23" s="12"/>
      <c r="BL23" s="12"/>
      <c r="BM23" s="12"/>
      <c r="BN23" s="12"/>
      <c r="BO23" s="12"/>
      <c r="BP23" s="12"/>
    </row>
    <row r="24" spans="1:68" ht="63" x14ac:dyDescent="0.25">
      <c r="A24" s="12">
        <v>21</v>
      </c>
      <c r="B24" s="13" t="s">
        <v>108</v>
      </c>
      <c r="C24" s="13" t="s">
        <v>109</v>
      </c>
      <c r="D24" s="14">
        <v>900</v>
      </c>
      <c r="E24" s="14"/>
      <c r="F24" s="17">
        <v>4</v>
      </c>
      <c r="G24" s="17"/>
      <c r="H24" s="18" t="s">
        <v>110</v>
      </c>
      <c r="I24" s="12"/>
      <c r="J24" s="12"/>
      <c r="K24" s="14">
        <v>900</v>
      </c>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c r="BJ24" s="12"/>
      <c r="BK24" s="12"/>
      <c r="BL24" s="12"/>
      <c r="BM24" s="12"/>
      <c r="BN24" s="12"/>
      <c r="BO24" s="12"/>
      <c r="BP24" s="12"/>
    </row>
    <row r="25" spans="1:68" ht="47.25" x14ac:dyDescent="0.25">
      <c r="A25" s="12">
        <v>22</v>
      </c>
      <c r="B25" s="13" t="s">
        <v>108</v>
      </c>
      <c r="C25" s="13" t="s">
        <v>111</v>
      </c>
      <c r="D25" s="14">
        <v>3000</v>
      </c>
      <c r="E25" s="14"/>
      <c r="F25" s="17">
        <v>2</v>
      </c>
      <c r="G25" s="17"/>
      <c r="H25" s="18" t="s">
        <v>112</v>
      </c>
      <c r="I25" s="12"/>
      <c r="J25" s="12"/>
      <c r="K25" s="14">
        <v>3000</v>
      </c>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2"/>
      <c r="BJ25" s="12"/>
      <c r="BK25" s="12"/>
      <c r="BL25" s="12"/>
      <c r="BM25" s="12"/>
      <c r="BN25" s="12"/>
      <c r="BO25" s="12"/>
      <c r="BP25" s="12"/>
    </row>
    <row r="26" spans="1:68" ht="47.25" x14ac:dyDescent="0.25">
      <c r="A26" s="12">
        <v>23</v>
      </c>
      <c r="B26" s="13" t="s">
        <v>108</v>
      </c>
      <c r="C26" s="13" t="s">
        <v>113</v>
      </c>
      <c r="D26" s="14">
        <v>46587.73</v>
      </c>
      <c r="E26" s="14"/>
      <c r="F26" s="17">
        <v>17</v>
      </c>
      <c r="G26" s="17"/>
      <c r="H26" s="18" t="s">
        <v>114</v>
      </c>
      <c r="I26" s="12"/>
      <c r="J26" s="12"/>
      <c r="K26" s="14">
        <v>46587.73</v>
      </c>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c r="BJ26" s="12"/>
      <c r="BK26" s="12"/>
      <c r="BL26" s="12"/>
      <c r="BM26" s="12"/>
      <c r="BN26" s="12"/>
      <c r="BO26" s="12"/>
      <c r="BP26" s="12"/>
    </row>
    <row r="27" spans="1:68" ht="47.25" x14ac:dyDescent="0.25">
      <c r="A27" s="12">
        <v>24</v>
      </c>
      <c r="B27" s="13" t="s">
        <v>108</v>
      </c>
      <c r="C27" s="13" t="s">
        <v>115</v>
      </c>
      <c r="D27" s="14">
        <v>10730</v>
      </c>
      <c r="E27" s="14"/>
      <c r="F27" s="17">
        <v>13</v>
      </c>
      <c r="G27" s="17"/>
      <c r="H27" s="18" t="s">
        <v>110</v>
      </c>
      <c r="I27" s="12"/>
      <c r="J27" s="12"/>
      <c r="K27" s="14">
        <v>10730</v>
      </c>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c r="BJ27" s="12"/>
      <c r="BK27" s="12"/>
      <c r="BL27" s="12"/>
      <c r="BM27" s="12"/>
      <c r="BN27" s="12"/>
      <c r="BO27" s="12"/>
      <c r="BP27" s="12"/>
    </row>
    <row r="28" spans="1:68" ht="47.25" x14ac:dyDescent="0.25">
      <c r="A28" s="12">
        <v>25</v>
      </c>
      <c r="B28" s="13" t="s">
        <v>108</v>
      </c>
      <c r="C28" s="13" t="s">
        <v>116</v>
      </c>
      <c r="D28" s="14">
        <v>12800</v>
      </c>
      <c r="E28" s="14"/>
      <c r="F28" s="17">
        <v>17</v>
      </c>
      <c r="G28" s="17"/>
      <c r="H28" s="18" t="s">
        <v>110</v>
      </c>
      <c r="I28" s="12"/>
      <c r="J28" s="12"/>
      <c r="K28" s="14">
        <v>12800</v>
      </c>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2"/>
      <c r="BJ28" s="12"/>
      <c r="BK28" s="12"/>
      <c r="BL28" s="12"/>
      <c r="BM28" s="12"/>
      <c r="BN28" s="12"/>
      <c r="BO28" s="12"/>
      <c r="BP28" s="12"/>
    </row>
    <row r="29" spans="1:68" ht="47.25" x14ac:dyDescent="0.25">
      <c r="A29" s="12">
        <v>26</v>
      </c>
      <c r="B29" s="13" t="s">
        <v>108</v>
      </c>
      <c r="C29" s="13" t="s">
        <v>117</v>
      </c>
      <c r="D29" s="14">
        <v>15347.5</v>
      </c>
      <c r="E29" s="14"/>
      <c r="F29" s="17">
        <v>12</v>
      </c>
      <c r="G29" s="17"/>
      <c r="H29" s="18" t="s">
        <v>118</v>
      </c>
      <c r="I29" s="12"/>
      <c r="J29" s="12"/>
      <c r="K29" s="14">
        <v>15347.5</v>
      </c>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c r="BJ29" s="12"/>
      <c r="BK29" s="12"/>
      <c r="BL29" s="12"/>
      <c r="BM29" s="12"/>
      <c r="BN29" s="12"/>
      <c r="BO29" s="12"/>
      <c r="BP29" s="12"/>
    </row>
    <row r="30" spans="1:68" ht="47.25" x14ac:dyDescent="0.25">
      <c r="A30" s="12">
        <v>27</v>
      </c>
      <c r="B30" s="13" t="s">
        <v>12</v>
      </c>
      <c r="C30" s="13" t="s">
        <v>119</v>
      </c>
      <c r="D30" s="14">
        <v>6000</v>
      </c>
      <c r="E30" s="14"/>
      <c r="F30" s="13">
        <v>5</v>
      </c>
      <c r="G30" s="13"/>
      <c r="H30" s="18" t="s">
        <v>120</v>
      </c>
      <c r="I30" s="12"/>
      <c r="J30" s="12"/>
      <c r="K30" s="12"/>
      <c r="L30" s="14">
        <v>6000</v>
      </c>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row>
    <row r="31" spans="1:68" ht="47.25" x14ac:dyDescent="0.25">
      <c r="A31" s="12">
        <v>28</v>
      </c>
      <c r="B31" s="13" t="s">
        <v>12</v>
      </c>
      <c r="C31" s="13" t="s">
        <v>121</v>
      </c>
      <c r="D31" s="14">
        <v>5000</v>
      </c>
      <c r="E31" s="14"/>
      <c r="F31" s="13">
        <v>1</v>
      </c>
      <c r="G31" s="13"/>
      <c r="H31" s="18" t="s">
        <v>120</v>
      </c>
      <c r="I31" s="12"/>
      <c r="J31" s="12"/>
      <c r="K31" s="12"/>
      <c r="L31" s="14">
        <v>5000</v>
      </c>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c r="BJ31" s="12"/>
      <c r="BK31" s="12"/>
      <c r="BL31" s="12"/>
      <c r="BM31" s="12"/>
      <c r="BN31" s="12"/>
      <c r="BO31" s="12"/>
      <c r="BP31" s="12"/>
    </row>
    <row r="32" spans="1:68" ht="47.25" x14ac:dyDescent="0.25">
      <c r="A32" s="12">
        <v>29</v>
      </c>
      <c r="B32" s="13" t="s">
        <v>12</v>
      </c>
      <c r="C32" s="13" t="s">
        <v>122</v>
      </c>
      <c r="D32" s="14">
        <v>3000</v>
      </c>
      <c r="E32" s="14"/>
      <c r="F32" s="13">
        <v>1</v>
      </c>
      <c r="G32" s="13"/>
      <c r="H32" s="18" t="s">
        <v>120</v>
      </c>
      <c r="I32" s="12"/>
      <c r="J32" s="12"/>
      <c r="K32" s="12"/>
      <c r="L32" s="14">
        <v>3000</v>
      </c>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12"/>
      <c r="BO32" s="12"/>
      <c r="BP32" s="12"/>
    </row>
    <row r="33" spans="1:68" ht="63" x14ac:dyDescent="0.25">
      <c r="A33" s="12">
        <v>30</v>
      </c>
      <c r="B33" s="13" t="s">
        <v>12</v>
      </c>
      <c r="C33" s="13" t="s">
        <v>123</v>
      </c>
      <c r="D33" s="14">
        <v>1600</v>
      </c>
      <c r="E33" s="14"/>
      <c r="F33" s="13">
        <v>1</v>
      </c>
      <c r="G33" s="13"/>
      <c r="H33" s="18" t="s">
        <v>120</v>
      </c>
      <c r="I33" s="12"/>
      <c r="J33" s="12"/>
      <c r="K33" s="12"/>
      <c r="L33" s="14">
        <v>1600</v>
      </c>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c r="BM33" s="12"/>
      <c r="BN33" s="12"/>
      <c r="BO33" s="12"/>
      <c r="BP33" s="12"/>
    </row>
    <row r="34" spans="1:68" ht="47.25" x14ac:dyDescent="0.25">
      <c r="A34" s="12">
        <v>31</v>
      </c>
      <c r="B34" s="13" t="s">
        <v>12</v>
      </c>
      <c r="C34" s="13" t="s">
        <v>124</v>
      </c>
      <c r="D34" s="14">
        <v>2200</v>
      </c>
      <c r="E34" s="14"/>
      <c r="F34" s="13">
        <v>2</v>
      </c>
      <c r="G34" s="13"/>
      <c r="H34" s="18" t="s">
        <v>125</v>
      </c>
      <c r="I34" s="12"/>
      <c r="J34" s="12"/>
      <c r="K34" s="12"/>
      <c r="L34" s="14">
        <v>2200</v>
      </c>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2"/>
      <c r="BJ34" s="12"/>
      <c r="BK34" s="12"/>
      <c r="BL34" s="12"/>
      <c r="BM34" s="12"/>
      <c r="BN34" s="12"/>
      <c r="BO34" s="12"/>
      <c r="BP34" s="12"/>
    </row>
    <row r="35" spans="1:68" ht="47.25" x14ac:dyDescent="0.25">
      <c r="A35" s="12">
        <v>32</v>
      </c>
      <c r="B35" s="13" t="s">
        <v>12</v>
      </c>
      <c r="C35" s="13" t="s">
        <v>126</v>
      </c>
      <c r="D35" s="14">
        <v>5610</v>
      </c>
      <c r="E35" s="14"/>
      <c r="F35" s="13">
        <v>5</v>
      </c>
      <c r="G35" s="13"/>
      <c r="H35" s="18" t="s">
        <v>125</v>
      </c>
      <c r="I35" s="12"/>
      <c r="J35" s="12"/>
      <c r="K35" s="12"/>
      <c r="L35" s="14">
        <v>5610</v>
      </c>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c r="BM35" s="12"/>
      <c r="BN35" s="12"/>
      <c r="BO35" s="12"/>
      <c r="BP35" s="12"/>
    </row>
    <row r="36" spans="1:68" ht="47.25" x14ac:dyDescent="0.25">
      <c r="A36" s="12">
        <v>33</v>
      </c>
      <c r="B36" s="13" t="s">
        <v>12</v>
      </c>
      <c r="C36" s="13" t="s">
        <v>127</v>
      </c>
      <c r="D36" s="14">
        <v>3600</v>
      </c>
      <c r="E36" s="14"/>
      <c r="F36" s="13">
        <v>2</v>
      </c>
      <c r="G36" s="13"/>
      <c r="H36" s="18" t="s">
        <v>125</v>
      </c>
      <c r="I36" s="12"/>
      <c r="J36" s="12"/>
      <c r="K36" s="12"/>
      <c r="L36" s="14">
        <v>3600</v>
      </c>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c r="AY36" s="12"/>
      <c r="AZ36" s="12"/>
      <c r="BA36" s="12"/>
      <c r="BB36" s="12"/>
      <c r="BC36" s="12"/>
      <c r="BD36" s="12"/>
      <c r="BE36" s="12"/>
      <c r="BF36" s="12"/>
      <c r="BG36" s="12"/>
      <c r="BH36" s="12"/>
      <c r="BI36" s="12"/>
      <c r="BJ36" s="12"/>
      <c r="BK36" s="12"/>
      <c r="BL36" s="12"/>
      <c r="BM36" s="12"/>
      <c r="BN36" s="12"/>
      <c r="BO36" s="12"/>
      <c r="BP36" s="12"/>
    </row>
    <row r="37" spans="1:68" ht="47.25" x14ac:dyDescent="0.25">
      <c r="A37" s="12">
        <v>34</v>
      </c>
      <c r="B37" s="13" t="s">
        <v>12</v>
      </c>
      <c r="C37" s="19" t="s">
        <v>128</v>
      </c>
      <c r="D37" s="20">
        <v>2600</v>
      </c>
      <c r="E37" s="20"/>
      <c r="F37" s="19">
        <v>3</v>
      </c>
      <c r="G37" s="19"/>
      <c r="H37" s="19" t="s">
        <v>129</v>
      </c>
      <c r="I37" s="12"/>
      <c r="J37" s="12"/>
      <c r="K37" s="12"/>
      <c r="L37" s="20">
        <v>2600</v>
      </c>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c r="AY37" s="12"/>
      <c r="AZ37" s="12"/>
      <c r="BA37" s="12"/>
      <c r="BB37" s="12"/>
      <c r="BC37" s="12"/>
      <c r="BD37" s="12"/>
      <c r="BE37" s="12"/>
      <c r="BF37" s="12"/>
      <c r="BG37" s="12"/>
      <c r="BH37" s="12"/>
      <c r="BI37" s="12"/>
      <c r="BJ37" s="12"/>
      <c r="BK37" s="12"/>
      <c r="BL37" s="12"/>
      <c r="BM37" s="12"/>
      <c r="BN37" s="12"/>
      <c r="BO37" s="12"/>
      <c r="BP37" s="12"/>
    </row>
    <row r="38" spans="1:68" ht="63" x14ac:dyDescent="0.25">
      <c r="A38" s="12">
        <v>35</v>
      </c>
      <c r="B38" s="13" t="s">
        <v>12</v>
      </c>
      <c r="C38" s="19" t="s">
        <v>130</v>
      </c>
      <c r="D38" s="20">
        <v>15000</v>
      </c>
      <c r="E38" s="20"/>
      <c r="F38" s="19">
        <v>12</v>
      </c>
      <c r="G38" s="19"/>
      <c r="H38" s="19" t="s">
        <v>129</v>
      </c>
      <c r="I38" s="12"/>
      <c r="J38" s="12"/>
      <c r="K38" s="12"/>
      <c r="L38" s="20">
        <v>15000</v>
      </c>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2"/>
      <c r="BI38" s="12"/>
      <c r="BJ38" s="12"/>
      <c r="BK38" s="12"/>
      <c r="BL38" s="12"/>
      <c r="BM38" s="12"/>
      <c r="BN38" s="12"/>
      <c r="BO38" s="12"/>
      <c r="BP38" s="12"/>
    </row>
    <row r="39" spans="1:68" ht="94.5" x14ac:dyDescent="0.25">
      <c r="A39" s="12">
        <v>36</v>
      </c>
      <c r="B39" s="13" t="s">
        <v>12</v>
      </c>
      <c r="C39" s="19" t="s">
        <v>131</v>
      </c>
      <c r="D39" s="20">
        <v>9100</v>
      </c>
      <c r="E39" s="20"/>
      <c r="F39" s="19">
        <v>4</v>
      </c>
      <c r="G39" s="19"/>
      <c r="H39" s="19" t="s">
        <v>129</v>
      </c>
      <c r="I39" s="12"/>
      <c r="J39" s="12"/>
      <c r="K39" s="12"/>
      <c r="L39" s="20">
        <v>9100</v>
      </c>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c r="AY39" s="12"/>
      <c r="AZ39" s="12"/>
      <c r="BA39" s="12"/>
      <c r="BB39" s="12"/>
      <c r="BC39" s="12"/>
      <c r="BD39" s="12"/>
      <c r="BE39" s="12"/>
      <c r="BF39" s="12"/>
      <c r="BG39" s="12"/>
      <c r="BH39" s="12"/>
      <c r="BI39" s="12"/>
      <c r="BJ39" s="12"/>
      <c r="BK39" s="12"/>
      <c r="BL39" s="12"/>
      <c r="BM39" s="12"/>
      <c r="BN39" s="12"/>
      <c r="BO39" s="12"/>
      <c r="BP39" s="12"/>
    </row>
    <row r="40" spans="1:68" ht="47.25" x14ac:dyDescent="0.25">
      <c r="A40" s="12">
        <v>37</v>
      </c>
      <c r="B40" s="13" t="s">
        <v>12</v>
      </c>
      <c r="C40" s="18" t="s">
        <v>132</v>
      </c>
      <c r="D40" s="14">
        <v>28721</v>
      </c>
      <c r="E40" s="14"/>
      <c r="F40" s="13">
        <v>7</v>
      </c>
      <c r="G40" s="13"/>
      <c r="H40" s="13" t="s">
        <v>133</v>
      </c>
      <c r="I40" s="12"/>
      <c r="J40" s="12"/>
      <c r="K40" s="12"/>
      <c r="L40" s="14">
        <v>28721</v>
      </c>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c r="AY40" s="12"/>
      <c r="AZ40" s="12"/>
      <c r="BA40" s="12"/>
      <c r="BB40" s="12"/>
      <c r="BC40" s="12"/>
      <c r="BD40" s="12"/>
      <c r="BE40" s="12"/>
      <c r="BF40" s="12"/>
      <c r="BG40" s="12"/>
      <c r="BH40" s="12"/>
      <c r="BI40" s="12"/>
      <c r="BJ40" s="12"/>
      <c r="BK40" s="12"/>
      <c r="BL40" s="12"/>
      <c r="BM40" s="12"/>
      <c r="BN40" s="12"/>
      <c r="BO40" s="12"/>
      <c r="BP40" s="12"/>
    </row>
    <row r="41" spans="1:68" ht="47.25" x14ac:dyDescent="0.25">
      <c r="A41" s="12">
        <v>38</v>
      </c>
      <c r="B41" s="13" t="s">
        <v>12</v>
      </c>
      <c r="C41" s="18" t="s">
        <v>134</v>
      </c>
      <c r="D41" s="14">
        <v>9300</v>
      </c>
      <c r="E41" s="14"/>
      <c r="F41" s="13">
        <v>4</v>
      </c>
      <c r="G41" s="13"/>
      <c r="H41" s="13" t="s">
        <v>133</v>
      </c>
      <c r="I41" s="12"/>
      <c r="J41" s="12"/>
      <c r="K41" s="12"/>
      <c r="L41" s="14">
        <v>9300</v>
      </c>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c r="AY41" s="12"/>
      <c r="AZ41" s="12"/>
      <c r="BA41" s="12"/>
      <c r="BB41" s="12"/>
      <c r="BC41" s="12"/>
      <c r="BD41" s="12"/>
      <c r="BE41" s="12"/>
      <c r="BF41" s="12"/>
      <c r="BG41" s="12"/>
      <c r="BH41" s="12"/>
      <c r="BI41" s="12"/>
      <c r="BJ41" s="12"/>
      <c r="BK41" s="12"/>
      <c r="BL41" s="12"/>
      <c r="BM41" s="12"/>
      <c r="BN41" s="12"/>
      <c r="BO41" s="12"/>
      <c r="BP41" s="12"/>
    </row>
    <row r="42" spans="1:68" ht="47.25" x14ac:dyDescent="0.25">
      <c r="A42" s="12">
        <v>39</v>
      </c>
      <c r="B42" s="13" t="s">
        <v>12</v>
      </c>
      <c r="C42" s="13" t="s">
        <v>135</v>
      </c>
      <c r="D42" s="14">
        <v>6210</v>
      </c>
      <c r="E42" s="14"/>
      <c r="F42" s="13">
        <v>5</v>
      </c>
      <c r="G42" s="13"/>
      <c r="H42" s="18" t="s">
        <v>136</v>
      </c>
      <c r="I42" s="12"/>
      <c r="J42" s="12"/>
      <c r="K42" s="12"/>
      <c r="L42" s="14">
        <v>6210</v>
      </c>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c r="BA42" s="12"/>
      <c r="BB42" s="12"/>
      <c r="BC42" s="12"/>
      <c r="BD42" s="12"/>
      <c r="BE42" s="12"/>
      <c r="BF42" s="12"/>
      <c r="BG42" s="12"/>
      <c r="BH42" s="12"/>
      <c r="BI42" s="12"/>
      <c r="BJ42" s="12"/>
      <c r="BK42" s="12"/>
      <c r="BL42" s="12"/>
      <c r="BM42" s="12"/>
      <c r="BN42" s="12"/>
      <c r="BO42" s="12"/>
      <c r="BP42" s="12"/>
    </row>
    <row r="43" spans="1:68" ht="47.25" x14ac:dyDescent="0.25">
      <c r="A43" s="12">
        <v>40</v>
      </c>
      <c r="B43" s="13" t="s">
        <v>12</v>
      </c>
      <c r="C43" s="18" t="s">
        <v>137</v>
      </c>
      <c r="D43" s="14">
        <v>25000</v>
      </c>
      <c r="E43" s="14"/>
      <c r="F43" s="13">
        <v>20</v>
      </c>
      <c r="G43" s="13"/>
      <c r="H43" s="13" t="s">
        <v>138</v>
      </c>
      <c r="I43" s="12"/>
      <c r="J43" s="12"/>
      <c r="K43" s="12"/>
      <c r="L43" s="14">
        <v>25000</v>
      </c>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c r="BA43" s="12"/>
      <c r="BB43" s="12"/>
      <c r="BC43" s="12"/>
      <c r="BD43" s="12"/>
      <c r="BE43" s="12"/>
      <c r="BF43" s="12"/>
      <c r="BG43" s="12"/>
      <c r="BH43" s="12"/>
      <c r="BI43" s="12"/>
      <c r="BJ43" s="12"/>
      <c r="BK43" s="12"/>
      <c r="BL43" s="12"/>
      <c r="BM43" s="12"/>
      <c r="BN43" s="12"/>
      <c r="BO43" s="12"/>
      <c r="BP43" s="12"/>
    </row>
    <row r="44" spans="1:68" ht="78.75" x14ac:dyDescent="0.25">
      <c r="A44" s="12">
        <v>41</v>
      </c>
      <c r="B44" s="13" t="s">
        <v>12</v>
      </c>
      <c r="C44" s="18" t="s">
        <v>139</v>
      </c>
      <c r="D44" s="14">
        <v>5000</v>
      </c>
      <c r="E44" s="14"/>
      <c r="F44" s="13">
        <v>1</v>
      </c>
      <c r="G44" s="13"/>
      <c r="H44" s="13" t="s">
        <v>138</v>
      </c>
      <c r="I44" s="12"/>
      <c r="J44" s="12"/>
      <c r="K44" s="12"/>
      <c r="L44" s="14">
        <v>5000</v>
      </c>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2"/>
      <c r="BI44" s="12"/>
      <c r="BJ44" s="12"/>
      <c r="BK44" s="12"/>
      <c r="BL44" s="12"/>
      <c r="BM44" s="12"/>
      <c r="BN44" s="12"/>
      <c r="BO44" s="12"/>
      <c r="BP44" s="12"/>
    </row>
    <row r="45" spans="1:68" ht="47.25" x14ac:dyDescent="0.25">
      <c r="A45" s="12">
        <v>42</v>
      </c>
      <c r="B45" s="13" t="s">
        <v>12</v>
      </c>
      <c r="C45" s="19" t="s">
        <v>140</v>
      </c>
      <c r="D45" s="20">
        <v>10000</v>
      </c>
      <c r="E45" s="20"/>
      <c r="F45" s="19">
        <v>4</v>
      </c>
      <c r="G45" s="19"/>
      <c r="H45" s="19" t="s">
        <v>138</v>
      </c>
      <c r="I45" s="12"/>
      <c r="J45" s="12"/>
      <c r="K45" s="12"/>
      <c r="L45" s="20">
        <v>10000</v>
      </c>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c r="AY45" s="12"/>
      <c r="AZ45" s="12"/>
      <c r="BA45" s="12"/>
      <c r="BB45" s="12"/>
      <c r="BC45" s="12"/>
      <c r="BD45" s="12"/>
      <c r="BE45" s="12"/>
      <c r="BF45" s="12"/>
      <c r="BG45" s="12"/>
      <c r="BH45" s="12"/>
      <c r="BI45" s="12"/>
      <c r="BJ45" s="12"/>
      <c r="BK45" s="12"/>
      <c r="BL45" s="12"/>
      <c r="BM45" s="12"/>
      <c r="BN45" s="12"/>
      <c r="BO45" s="12"/>
      <c r="BP45" s="12"/>
    </row>
    <row r="46" spans="1:68" s="21" customFormat="1" ht="63" x14ac:dyDescent="0.25">
      <c r="A46" s="12">
        <v>43</v>
      </c>
      <c r="B46" s="13" t="s">
        <v>141</v>
      </c>
      <c r="C46" s="13" t="s">
        <v>142</v>
      </c>
      <c r="D46" s="14">
        <v>81448</v>
      </c>
      <c r="E46" s="14"/>
      <c r="F46" s="13">
        <v>28</v>
      </c>
      <c r="G46" s="13"/>
      <c r="H46" s="18" t="s">
        <v>143</v>
      </c>
      <c r="I46" s="12"/>
      <c r="J46" s="12"/>
      <c r="K46" s="12"/>
      <c r="L46" s="12"/>
      <c r="M46" s="14">
        <v>81448</v>
      </c>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c r="AY46" s="12"/>
      <c r="AZ46" s="12"/>
      <c r="BA46" s="12"/>
      <c r="BB46" s="12"/>
      <c r="BC46" s="12"/>
      <c r="BD46" s="12"/>
      <c r="BE46" s="12"/>
      <c r="BF46" s="12"/>
      <c r="BG46" s="12"/>
      <c r="BH46" s="12"/>
      <c r="BI46" s="12"/>
      <c r="BJ46" s="12"/>
      <c r="BK46" s="12"/>
      <c r="BL46" s="12"/>
      <c r="BM46" s="12"/>
      <c r="BN46" s="12"/>
      <c r="BO46" s="12"/>
      <c r="BP46" s="12"/>
    </row>
    <row r="47" spans="1:68" ht="63" x14ac:dyDescent="0.25">
      <c r="A47" s="12">
        <v>44</v>
      </c>
      <c r="B47" s="13" t="s">
        <v>141</v>
      </c>
      <c r="C47" s="13" t="s">
        <v>144</v>
      </c>
      <c r="D47" s="14">
        <v>3250</v>
      </c>
      <c r="E47" s="14"/>
      <c r="F47" s="13">
        <v>3</v>
      </c>
      <c r="G47" s="13"/>
      <c r="H47" s="13" t="s">
        <v>145</v>
      </c>
      <c r="I47" s="12"/>
      <c r="J47" s="12"/>
      <c r="K47" s="12"/>
      <c r="L47" s="12"/>
      <c r="M47" s="14">
        <v>3250</v>
      </c>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c r="AY47" s="12"/>
      <c r="AZ47" s="12"/>
      <c r="BA47" s="12"/>
      <c r="BB47" s="12"/>
      <c r="BC47" s="12"/>
      <c r="BD47" s="12"/>
      <c r="BE47" s="12"/>
      <c r="BF47" s="12"/>
      <c r="BG47" s="12"/>
      <c r="BH47" s="12"/>
      <c r="BI47" s="12"/>
      <c r="BJ47" s="12"/>
      <c r="BK47" s="12"/>
      <c r="BL47" s="12"/>
      <c r="BM47" s="12"/>
      <c r="BN47" s="12"/>
      <c r="BO47" s="12"/>
      <c r="BP47" s="12"/>
    </row>
    <row r="48" spans="1:68" ht="63" x14ac:dyDescent="0.25">
      <c r="A48" s="12">
        <v>45</v>
      </c>
      <c r="B48" s="22" t="s">
        <v>146</v>
      </c>
      <c r="C48" s="23" t="s">
        <v>147</v>
      </c>
      <c r="D48" s="24">
        <v>6000</v>
      </c>
      <c r="E48" s="24"/>
      <c r="F48" s="22">
        <v>24</v>
      </c>
      <c r="G48" s="22"/>
      <c r="H48" s="23" t="s">
        <v>148</v>
      </c>
      <c r="I48" s="12"/>
      <c r="J48" s="12"/>
      <c r="K48" s="12"/>
      <c r="L48" s="12"/>
      <c r="M48" s="12"/>
      <c r="N48" s="24">
        <v>6000</v>
      </c>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c r="AY48" s="12"/>
      <c r="AZ48" s="12"/>
      <c r="BA48" s="12"/>
      <c r="BB48" s="12"/>
      <c r="BC48" s="12"/>
      <c r="BD48" s="12"/>
      <c r="BE48" s="12"/>
      <c r="BF48" s="12"/>
      <c r="BG48" s="12"/>
      <c r="BH48" s="12"/>
      <c r="BI48" s="12"/>
      <c r="BJ48" s="12"/>
      <c r="BK48" s="12"/>
      <c r="BL48" s="12"/>
      <c r="BM48" s="12"/>
      <c r="BN48" s="12"/>
      <c r="BO48" s="12"/>
      <c r="BP48" s="12"/>
    </row>
    <row r="49" spans="1:68" ht="63" x14ac:dyDescent="0.25">
      <c r="A49" s="12">
        <v>46</v>
      </c>
      <c r="B49" s="13" t="s">
        <v>146</v>
      </c>
      <c r="C49" s="19" t="s">
        <v>149</v>
      </c>
      <c r="D49" s="14">
        <v>4992</v>
      </c>
      <c r="E49" s="14"/>
      <c r="F49" s="13">
        <v>7</v>
      </c>
      <c r="G49" s="13"/>
      <c r="H49" s="19" t="s">
        <v>150</v>
      </c>
      <c r="I49" s="12"/>
      <c r="J49" s="12"/>
      <c r="K49" s="12"/>
      <c r="L49" s="12"/>
      <c r="M49" s="12"/>
      <c r="N49" s="14">
        <v>4992</v>
      </c>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c r="AY49" s="12"/>
      <c r="AZ49" s="12"/>
      <c r="BA49" s="12"/>
      <c r="BB49" s="12"/>
      <c r="BC49" s="12"/>
      <c r="BD49" s="12"/>
      <c r="BE49" s="12"/>
      <c r="BF49" s="12"/>
      <c r="BG49" s="12"/>
      <c r="BH49" s="12"/>
      <c r="BI49" s="12"/>
      <c r="BJ49" s="12"/>
      <c r="BK49" s="12"/>
      <c r="BL49" s="12"/>
      <c r="BM49" s="12"/>
      <c r="BN49" s="12"/>
      <c r="BO49" s="12"/>
      <c r="BP49" s="12"/>
    </row>
    <row r="50" spans="1:68" ht="63" x14ac:dyDescent="0.25">
      <c r="A50" s="12">
        <v>47</v>
      </c>
      <c r="B50" s="13" t="s">
        <v>151</v>
      </c>
      <c r="C50" s="13" t="s">
        <v>152</v>
      </c>
      <c r="D50" s="14">
        <v>30000</v>
      </c>
      <c r="E50" s="14"/>
      <c r="F50" s="13">
        <v>16</v>
      </c>
      <c r="G50" s="13"/>
      <c r="H50" s="19" t="s">
        <v>153</v>
      </c>
      <c r="I50" s="12"/>
      <c r="J50" s="12"/>
      <c r="K50" s="12"/>
      <c r="L50" s="12"/>
      <c r="M50" s="12"/>
      <c r="N50" s="14">
        <v>30000</v>
      </c>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c r="AY50" s="12"/>
      <c r="AZ50" s="12"/>
      <c r="BA50" s="12"/>
      <c r="BB50" s="12"/>
      <c r="BC50" s="12"/>
      <c r="BD50" s="12"/>
      <c r="BE50" s="12"/>
      <c r="BF50" s="12"/>
      <c r="BG50" s="12"/>
      <c r="BH50" s="12"/>
      <c r="BI50" s="12"/>
      <c r="BJ50" s="12"/>
      <c r="BK50" s="12"/>
      <c r="BL50" s="12"/>
      <c r="BM50" s="12"/>
      <c r="BN50" s="12"/>
      <c r="BO50" s="12"/>
      <c r="BP50" s="12"/>
    </row>
    <row r="51" spans="1:68" ht="63" x14ac:dyDescent="0.25">
      <c r="A51" s="12">
        <v>48</v>
      </c>
      <c r="B51" s="13" t="s">
        <v>151</v>
      </c>
      <c r="C51" s="19" t="s">
        <v>154</v>
      </c>
      <c r="D51" s="14">
        <v>7000</v>
      </c>
      <c r="E51" s="14"/>
      <c r="F51" s="13">
        <v>5</v>
      </c>
      <c r="G51" s="13"/>
      <c r="H51" s="19" t="s">
        <v>155</v>
      </c>
      <c r="I51" s="12"/>
      <c r="J51" s="12"/>
      <c r="K51" s="12"/>
      <c r="L51" s="12"/>
      <c r="M51" s="12"/>
      <c r="N51" s="14">
        <v>7000</v>
      </c>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2"/>
      <c r="BE51" s="12"/>
      <c r="BF51" s="12"/>
      <c r="BG51" s="12"/>
      <c r="BH51" s="12"/>
      <c r="BI51" s="12"/>
      <c r="BJ51" s="12"/>
      <c r="BK51" s="12"/>
      <c r="BL51" s="12"/>
      <c r="BM51" s="12"/>
      <c r="BN51" s="12"/>
      <c r="BO51" s="12"/>
      <c r="BP51" s="12"/>
    </row>
    <row r="52" spans="1:68" ht="94.5" x14ac:dyDescent="0.25">
      <c r="A52" s="12">
        <v>49</v>
      </c>
      <c r="B52" s="13" t="s">
        <v>151</v>
      </c>
      <c r="C52" s="19" t="s">
        <v>156</v>
      </c>
      <c r="D52" s="14">
        <v>462.2</v>
      </c>
      <c r="E52" s="14"/>
      <c r="F52" s="13">
        <v>11</v>
      </c>
      <c r="G52" s="13"/>
      <c r="H52" s="19" t="s">
        <v>157</v>
      </c>
      <c r="I52" s="12"/>
      <c r="J52" s="12"/>
      <c r="K52" s="12"/>
      <c r="L52" s="12"/>
      <c r="M52" s="12"/>
      <c r="N52" s="14">
        <v>462.2</v>
      </c>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2"/>
      <c r="BA52" s="12"/>
      <c r="BB52" s="12"/>
      <c r="BC52" s="12"/>
      <c r="BD52" s="12"/>
      <c r="BE52" s="12"/>
      <c r="BF52" s="12"/>
      <c r="BG52" s="12"/>
      <c r="BH52" s="12"/>
      <c r="BI52" s="12"/>
      <c r="BJ52" s="12"/>
      <c r="BK52" s="12"/>
      <c r="BL52" s="12"/>
      <c r="BM52" s="12"/>
      <c r="BN52" s="12"/>
      <c r="BO52" s="12"/>
      <c r="BP52" s="12"/>
    </row>
    <row r="53" spans="1:68" ht="63" x14ac:dyDescent="0.25">
      <c r="A53" s="12">
        <v>50</v>
      </c>
      <c r="B53" s="13" t="s">
        <v>151</v>
      </c>
      <c r="C53" s="19" t="s">
        <v>158</v>
      </c>
      <c r="D53" s="14">
        <v>5000</v>
      </c>
      <c r="E53" s="14"/>
      <c r="F53" s="13">
        <v>11</v>
      </c>
      <c r="G53" s="13"/>
      <c r="H53" s="19" t="s">
        <v>159</v>
      </c>
      <c r="I53" s="12"/>
      <c r="J53" s="12"/>
      <c r="K53" s="12"/>
      <c r="L53" s="12"/>
      <c r="M53" s="12"/>
      <c r="N53" s="14">
        <v>5000</v>
      </c>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2"/>
      <c r="BE53" s="12"/>
      <c r="BF53" s="12"/>
      <c r="BG53" s="12"/>
      <c r="BH53" s="12"/>
      <c r="BI53" s="12"/>
      <c r="BJ53" s="12"/>
      <c r="BK53" s="12"/>
      <c r="BL53" s="12"/>
      <c r="BM53" s="12"/>
      <c r="BN53" s="12"/>
      <c r="BO53" s="12"/>
      <c r="BP53" s="12"/>
    </row>
    <row r="54" spans="1:68" ht="47.25" x14ac:dyDescent="0.25">
      <c r="A54" s="12">
        <v>51</v>
      </c>
      <c r="B54" s="13" t="s">
        <v>151</v>
      </c>
      <c r="C54" s="18" t="s">
        <v>160</v>
      </c>
      <c r="D54" s="14">
        <v>600</v>
      </c>
      <c r="E54" s="14"/>
      <c r="F54" s="13">
        <v>2</v>
      </c>
      <c r="G54" s="13"/>
      <c r="H54" s="19" t="s">
        <v>161</v>
      </c>
      <c r="I54" s="12"/>
      <c r="J54" s="12"/>
      <c r="K54" s="12"/>
      <c r="L54" s="12"/>
      <c r="M54" s="12"/>
      <c r="N54" s="14">
        <v>600</v>
      </c>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c r="AY54" s="12"/>
      <c r="AZ54" s="12"/>
      <c r="BA54" s="12"/>
      <c r="BB54" s="12"/>
      <c r="BC54" s="12"/>
      <c r="BD54" s="12"/>
      <c r="BE54" s="12"/>
      <c r="BF54" s="12"/>
      <c r="BG54" s="12"/>
      <c r="BH54" s="12"/>
      <c r="BI54" s="12"/>
      <c r="BJ54" s="12"/>
      <c r="BK54" s="12"/>
      <c r="BL54" s="12"/>
      <c r="BM54" s="12"/>
      <c r="BN54" s="12"/>
      <c r="BO54" s="12"/>
      <c r="BP54" s="12"/>
    </row>
    <row r="55" spans="1:68" ht="47.25" x14ac:dyDescent="0.25">
      <c r="A55" s="12">
        <v>54</v>
      </c>
      <c r="B55" s="13" t="s">
        <v>151</v>
      </c>
      <c r="C55" s="19" t="s">
        <v>162</v>
      </c>
      <c r="D55" s="14">
        <v>3000</v>
      </c>
      <c r="E55" s="14"/>
      <c r="F55" s="13">
        <v>2</v>
      </c>
      <c r="G55" s="13"/>
      <c r="H55" s="19" t="s">
        <v>163</v>
      </c>
      <c r="I55" s="12"/>
      <c r="J55" s="12"/>
      <c r="K55" s="12"/>
      <c r="L55" s="12"/>
      <c r="M55" s="12"/>
      <c r="N55" s="14">
        <v>3000</v>
      </c>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c r="AY55" s="12"/>
      <c r="AZ55" s="12"/>
      <c r="BA55" s="12"/>
      <c r="BB55" s="12"/>
      <c r="BC55" s="12"/>
      <c r="BD55" s="12"/>
      <c r="BE55" s="12"/>
      <c r="BF55" s="12"/>
      <c r="BG55" s="12"/>
      <c r="BH55" s="12"/>
      <c r="BI55" s="12"/>
      <c r="BJ55" s="12"/>
      <c r="BK55" s="12"/>
      <c r="BL55" s="12"/>
      <c r="BM55" s="12"/>
      <c r="BN55" s="12"/>
      <c r="BO55" s="12"/>
      <c r="BP55" s="12"/>
    </row>
    <row r="56" spans="1:68" ht="47.25" x14ac:dyDescent="0.25">
      <c r="A56" s="12">
        <v>55</v>
      </c>
      <c r="B56" s="13" t="s">
        <v>151</v>
      </c>
      <c r="C56" s="19" t="s">
        <v>164</v>
      </c>
      <c r="D56" s="20">
        <v>52360</v>
      </c>
      <c r="E56" s="20"/>
      <c r="F56" s="13">
        <v>3</v>
      </c>
      <c r="G56" s="13"/>
      <c r="H56" s="19" t="s">
        <v>165</v>
      </c>
      <c r="I56" s="12"/>
      <c r="J56" s="12"/>
      <c r="K56" s="12"/>
      <c r="L56" s="12"/>
      <c r="M56" s="12"/>
      <c r="N56" s="20">
        <v>52360</v>
      </c>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c r="AY56" s="12"/>
      <c r="AZ56" s="12"/>
      <c r="BA56" s="12"/>
      <c r="BB56" s="12"/>
      <c r="BC56" s="12"/>
      <c r="BD56" s="12"/>
      <c r="BE56" s="12"/>
      <c r="BF56" s="12"/>
      <c r="BG56" s="12"/>
      <c r="BH56" s="12"/>
      <c r="BI56" s="12"/>
      <c r="BJ56" s="12"/>
      <c r="BK56" s="12"/>
      <c r="BL56" s="12"/>
      <c r="BM56" s="12"/>
      <c r="BN56" s="12"/>
      <c r="BO56" s="12"/>
      <c r="BP56" s="12"/>
    </row>
    <row r="57" spans="1:68" ht="63" x14ac:dyDescent="0.25">
      <c r="A57" s="12">
        <v>56</v>
      </c>
      <c r="B57" s="13" t="s">
        <v>151</v>
      </c>
      <c r="C57" s="19" t="s">
        <v>166</v>
      </c>
      <c r="D57" s="14">
        <v>8378</v>
      </c>
      <c r="E57" s="14"/>
      <c r="F57" s="13">
        <v>5</v>
      </c>
      <c r="G57" s="13"/>
      <c r="H57" s="19" t="s">
        <v>167</v>
      </c>
      <c r="I57" s="12"/>
      <c r="J57" s="12"/>
      <c r="K57" s="12"/>
      <c r="L57" s="12"/>
      <c r="M57" s="12"/>
      <c r="N57" s="14">
        <v>8378</v>
      </c>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c r="AY57" s="12"/>
      <c r="AZ57" s="12"/>
      <c r="BA57" s="12"/>
      <c r="BB57" s="12"/>
      <c r="BC57" s="12"/>
      <c r="BD57" s="12"/>
      <c r="BE57" s="12"/>
      <c r="BF57" s="12"/>
      <c r="BG57" s="12"/>
      <c r="BH57" s="12"/>
      <c r="BI57" s="12"/>
      <c r="BJ57" s="12"/>
      <c r="BK57" s="12"/>
      <c r="BL57" s="12"/>
      <c r="BM57" s="12"/>
      <c r="BN57" s="12"/>
      <c r="BO57" s="12"/>
      <c r="BP57" s="12"/>
    </row>
    <row r="58" spans="1:68" ht="110.25" x14ac:dyDescent="0.25">
      <c r="A58" s="12">
        <v>57</v>
      </c>
      <c r="B58" s="13" t="s">
        <v>151</v>
      </c>
      <c r="C58" s="19" t="s">
        <v>168</v>
      </c>
      <c r="D58" s="14">
        <v>1480</v>
      </c>
      <c r="E58" s="14" t="s">
        <v>169</v>
      </c>
      <c r="F58" s="13">
        <v>6</v>
      </c>
      <c r="G58" s="13"/>
      <c r="H58" s="19" t="s">
        <v>170</v>
      </c>
      <c r="I58" s="12"/>
      <c r="J58" s="12"/>
      <c r="K58" s="12"/>
      <c r="L58" s="12"/>
      <c r="M58" s="12"/>
      <c r="N58" s="14">
        <v>1480</v>
      </c>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c r="AY58" s="12"/>
      <c r="AZ58" s="12"/>
      <c r="BA58" s="12"/>
      <c r="BB58" s="12"/>
      <c r="BC58" s="12"/>
      <c r="BD58" s="12"/>
      <c r="BE58" s="12"/>
      <c r="BF58" s="12"/>
      <c r="BG58" s="12"/>
      <c r="BH58" s="12"/>
      <c r="BI58" s="12"/>
      <c r="BJ58" s="12"/>
      <c r="BK58" s="12"/>
      <c r="BL58" s="12"/>
      <c r="BM58" s="12"/>
      <c r="BN58" s="12"/>
      <c r="BO58" s="12"/>
      <c r="BP58" s="12"/>
    </row>
    <row r="59" spans="1:68" ht="63" x14ac:dyDescent="0.25">
      <c r="A59" s="12">
        <v>58</v>
      </c>
      <c r="B59" s="13" t="s">
        <v>171</v>
      </c>
      <c r="C59" s="13" t="s">
        <v>172</v>
      </c>
      <c r="D59" s="14">
        <v>1600</v>
      </c>
      <c r="E59" s="14"/>
      <c r="F59" s="13">
        <v>1</v>
      </c>
      <c r="G59" s="13"/>
      <c r="H59" s="18" t="s">
        <v>173</v>
      </c>
      <c r="I59" s="12"/>
      <c r="J59" s="12"/>
      <c r="K59" s="12"/>
      <c r="L59" s="12"/>
      <c r="M59" s="12"/>
      <c r="N59" s="12"/>
      <c r="O59" s="14">
        <v>1600</v>
      </c>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row>
    <row r="60" spans="1:68" ht="47.25" x14ac:dyDescent="0.25">
      <c r="A60" s="12">
        <v>59</v>
      </c>
      <c r="B60" s="13" t="s">
        <v>171</v>
      </c>
      <c r="C60" s="13" t="s">
        <v>174</v>
      </c>
      <c r="D60" s="14">
        <v>40000</v>
      </c>
      <c r="E60" s="14"/>
      <c r="F60" s="13">
        <v>8</v>
      </c>
      <c r="G60" s="13"/>
      <c r="H60" s="25" t="s">
        <v>175</v>
      </c>
      <c r="I60" s="12"/>
      <c r="J60" s="12"/>
      <c r="K60" s="12"/>
      <c r="L60" s="12"/>
      <c r="M60" s="12"/>
      <c r="N60" s="12"/>
      <c r="O60" s="14">
        <v>40000</v>
      </c>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2"/>
      <c r="BE60" s="12"/>
      <c r="BF60" s="12"/>
      <c r="BG60" s="12"/>
      <c r="BH60" s="12"/>
      <c r="BI60" s="12"/>
      <c r="BJ60" s="12"/>
      <c r="BK60" s="12"/>
      <c r="BL60" s="12"/>
      <c r="BM60" s="12"/>
      <c r="BN60" s="12"/>
      <c r="BO60" s="12"/>
      <c r="BP60" s="12"/>
    </row>
    <row r="61" spans="1:68" ht="63" x14ac:dyDescent="0.25">
      <c r="A61" s="12">
        <v>60</v>
      </c>
      <c r="B61" s="13" t="s">
        <v>171</v>
      </c>
      <c r="C61" s="13" t="s">
        <v>176</v>
      </c>
      <c r="D61" s="14">
        <v>12000</v>
      </c>
      <c r="E61" s="14"/>
      <c r="F61" s="13">
        <v>1</v>
      </c>
      <c r="G61" s="13"/>
      <c r="H61" s="25" t="s">
        <v>175</v>
      </c>
      <c r="I61" s="12"/>
      <c r="J61" s="12"/>
      <c r="K61" s="12"/>
      <c r="L61" s="12"/>
      <c r="M61" s="12"/>
      <c r="N61" s="12"/>
      <c r="O61" s="14">
        <v>12000</v>
      </c>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2"/>
      <c r="BE61" s="12"/>
      <c r="BF61" s="12"/>
      <c r="BG61" s="12"/>
      <c r="BH61" s="12"/>
      <c r="BI61" s="12"/>
      <c r="BJ61" s="12"/>
      <c r="BK61" s="12"/>
      <c r="BL61" s="12"/>
      <c r="BM61" s="12"/>
      <c r="BN61" s="12"/>
      <c r="BO61" s="12"/>
      <c r="BP61" s="12"/>
    </row>
    <row r="62" spans="1:68" ht="47.25" x14ac:dyDescent="0.25">
      <c r="A62" s="12">
        <v>61</v>
      </c>
      <c r="B62" s="13" t="s">
        <v>171</v>
      </c>
      <c r="C62" s="13" t="s">
        <v>177</v>
      </c>
      <c r="D62" s="14">
        <v>9500</v>
      </c>
      <c r="E62" s="14"/>
      <c r="F62" s="13">
        <v>9</v>
      </c>
      <c r="G62" s="13"/>
      <c r="H62" s="18" t="s">
        <v>178</v>
      </c>
      <c r="I62" s="12"/>
      <c r="J62" s="12"/>
      <c r="K62" s="12"/>
      <c r="L62" s="12"/>
      <c r="M62" s="12"/>
      <c r="N62" s="12"/>
      <c r="O62" s="14">
        <v>9500</v>
      </c>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2"/>
      <c r="BE62" s="12"/>
      <c r="BF62" s="12"/>
      <c r="BG62" s="12"/>
      <c r="BH62" s="12"/>
      <c r="BI62" s="12"/>
      <c r="BJ62" s="12"/>
      <c r="BK62" s="12"/>
      <c r="BL62" s="12"/>
      <c r="BM62" s="12"/>
      <c r="BN62" s="12"/>
      <c r="BO62" s="12"/>
      <c r="BP62" s="12"/>
    </row>
    <row r="63" spans="1:68" ht="47.25" x14ac:dyDescent="0.25">
      <c r="A63" s="12">
        <v>62</v>
      </c>
      <c r="B63" s="13" t="s">
        <v>171</v>
      </c>
      <c r="C63" s="13" t="s">
        <v>179</v>
      </c>
      <c r="D63" s="14">
        <v>1700</v>
      </c>
      <c r="E63" s="14"/>
      <c r="F63" s="13">
        <v>3</v>
      </c>
      <c r="G63" s="13"/>
      <c r="H63" s="18" t="s">
        <v>180</v>
      </c>
      <c r="I63" s="12"/>
      <c r="J63" s="12"/>
      <c r="K63" s="12"/>
      <c r="L63" s="12"/>
      <c r="M63" s="12"/>
      <c r="N63" s="12"/>
      <c r="O63" s="14">
        <v>1700</v>
      </c>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c r="AY63" s="12"/>
      <c r="AZ63" s="12"/>
      <c r="BA63" s="12"/>
      <c r="BB63" s="12"/>
      <c r="BC63" s="12"/>
      <c r="BD63" s="12"/>
      <c r="BE63" s="12"/>
      <c r="BF63" s="12"/>
      <c r="BG63" s="12"/>
      <c r="BH63" s="12"/>
      <c r="BI63" s="12"/>
      <c r="BJ63" s="12"/>
      <c r="BK63" s="12"/>
      <c r="BL63" s="12"/>
      <c r="BM63" s="12"/>
      <c r="BN63" s="12"/>
      <c r="BO63" s="12"/>
      <c r="BP63" s="12"/>
    </row>
    <row r="64" spans="1:68" ht="47.25" x14ac:dyDescent="0.25">
      <c r="A64" s="12">
        <v>63</v>
      </c>
      <c r="B64" s="13" t="s">
        <v>16</v>
      </c>
      <c r="C64" s="18" t="s">
        <v>181</v>
      </c>
      <c r="D64" s="14">
        <v>82750</v>
      </c>
      <c r="E64" s="14"/>
      <c r="F64" s="13">
        <v>13</v>
      </c>
      <c r="G64" s="13"/>
      <c r="H64" s="18" t="s">
        <v>182</v>
      </c>
      <c r="I64" s="12"/>
      <c r="J64" s="12"/>
      <c r="K64" s="12"/>
      <c r="L64" s="12"/>
      <c r="M64" s="12"/>
      <c r="N64" s="12"/>
      <c r="O64" s="12"/>
      <c r="P64" s="14">
        <v>82750</v>
      </c>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c r="AY64" s="12"/>
      <c r="AZ64" s="12"/>
      <c r="BA64" s="12"/>
      <c r="BB64" s="12"/>
      <c r="BC64" s="12"/>
      <c r="BD64" s="12"/>
      <c r="BE64" s="12"/>
      <c r="BF64" s="12"/>
      <c r="BG64" s="12"/>
      <c r="BH64" s="12"/>
      <c r="BI64" s="12"/>
      <c r="BJ64" s="12"/>
      <c r="BK64" s="12"/>
      <c r="BL64" s="12"/>
      <c r="BM64" s="12"/>
      <c r="BN64" s="12"/>
      <c r="BO64" s="12"/>
      <c r="BP64" s="12"/>
    </row>
    <row r="65" spans="1:68" ht="47.25" x14ac:dyDescent="0.25">
      <c r="A65" s="12">
        <v>64</v>
      </c>
      <c r="B65" s="13" t="s">
        <v>16</v>
      </c>
      <c r="C65" s="13" t="s">
        <v>183</v>
      </c>
      <c r="D65" s="14">
        <v>4600</v>
      </c>
      <c r="E65" s="14"/>
      <c r="F65" s="13">
        <v>5</v>
      </c>
      <c r="G65" s="13"/>
      <c r="H65" s="18" t="s">
        <v>184</v>
      </c>
      <c r="I65" s="12"/>
      <c r="J65" s="12"/>
      <c r="K65" s="12"/>
      <c r="L65" s="12"/>
      <c r="M65" s="12"/>
      <c r="N65" s="12"/>
      <c r="O65" s="12"/>
      <c r="P65" s="14">
        <v>4600</v>
      </c>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c r="AY65" s="12"/>
      <c r="AZ65" s="12"/>
      <c r="BA65" s="12"/>
      <c r="BB65" s="12"/>
      <c r="BC65" s="12"/>
      <c r="BD65" s="12"/>
      <c r="BE65" s="12"/>
      <c r="BF65" s="12"/>
      <c r="BG65" s="12"/>
      <c r="BH65" s="12"/>
      <c r="BI65" s="12"/>
      <c r="BJ65" s="12"/>
      <c r="BK65" s="12"/>
      <c r="BL65" s="12"/>
      <c r="BM65" s="12"/>
      <c r="BN65" s="12"/>
      <c r="BO65" s="12"/>
      <c r="BP65" s="12"/>
    </row>
    <row r="66" spans="1:68" ht="47.25" x14ac:dyDescent="0.25">
      <c r="A66" s="12">
        <v>65</v>
      </c>
      <c r="B66" s="13" t="s">
        <v>16</v>
      </c>
      <c r="C66" s="13" t="s">
        <v>185</v>
      </c>
      <c r="D66" s="14">
        <v>8600</v>
      </c>
      <c r="E66" s="14"/>
      <c r="F66" s="13">
        <v>8</v>
      </c>
      <c r="G66" s="13"/>
      <c r="H66" s="18" t="s">
        <v>186</v>
      </c>
      <c r="I66" s="12"/>
      <c r="J66" s="12"/>
      <c r="K66" s="12"/>
      <c r="L66" s="12"/>
      <c r="M66" s="12"/>
      <c r="N66" s="12"/>
      <c r="O66" s="12"/>
      <c r="P66" s="14">
        <v>8600</v>
      </c>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c r="BM66" s="12"/>
      <c r="BN66" s="12"/>
      <c r="BO66" s="12"/>
      <c r="BP66" s="12"/>
    </row>
    <row r="67" spans="1:68" ht="47.25" x14ac:dyDescent="0.25">
      <c r="A67" s="12">
        <v>66</v>
      </c>
      <c r="B67" s="13" t="s">
        <v>16</v>
      </c>
      <c r="C67" s="13" t="s">
        <v>187</v>
      </c>
      <c r="D67" s="14">
        <v>3000</v>
      </c>
      <c r="E67" s="14"/>
      <c r="F67" s="13">
        <v>1</v>
      </c>
      <c r="G67" s="13"/>
      <c r="H67" s="18" t="s">
        <v>186</v>
      </c>
      <c r="I67" s="12"/>
      <c r="J67" s="12"/>
      <c r="K67" s="12"/>
      <c r="L67" s="12"/>
      <c r="M67" s="12"/>
      <c r="N67" s="12"/>
      <c r="O67" s="12"/>
      <c r="P67" s="14">
        <v>3000</v>
      </c>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c r="AY67" s="12"/>
      <c r="AZ67" s="12"/>
      <c r="BA67" s="12"/>
      <c r="BB67" s="12"/>
      <c r="BC67" s="12"/>
      <c r="BD67" s="12"/>
      <c r="BE67" s="12"/>
      <c r="BF67" s="12"/>
      <c r="BG67" s="12"/>
      <c r="BH67" s="12"/>
      <c r="BI67" s="12"/>
      <c r="BJ67" s="12"/>
      <c r="BK67" s="12"/>
      <c r="BL67" s="12"/>
      <c r="BM67" s="12"/>
      <c r="BN67" s="12"/>
      <c r="BO67" s="12"/>
      <c r="BP67" s="12"/>
    </row>
    <row r="68" spans="1:68" ht="47.25" x14ac:dyDescent="0.25">
      <c r="A68" s="12">
        <v>67</v>
      </c>
      <c r="B68" s="13" t="s">
        <v>16</v>
      </c>
      <c r="C68" s="13" t="s">
        <v>188</v>
      </c>
      <c r="D68" s="14">
        <v>4640</v>
      </c>
      <c r="E68" s="14"/>
      <c r="F68" s="13">
        <v>6</v>
      </c>
      <c r="G68" s="13"/>
      <c r="H68" s="18" t="s">
        <v>189</v>
      </c>
      <c r="I68" s="12"/>
      <c r="J68" s="12"/>
      <c r="K68" s="12"/>
      <c r="L68" s="12"/>
      <c r="M68" s="12"/>
      <c r="N68" s="12"/>
      <c r="O68" s="12"/>
      <c r="P68" s="14">
        <v>4640</v>
      </c>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c r="AY68" s="12"/>
      <c r="AZ68" s="12"/>
      <c r="BA68" s="12"/>
      <c r="BB68" s="12"/>
      <c r="BC68" s="12"/>
      <c r="BD68" s="12"/>
      <c r="BE68" s="12"/>
      <c r="BF68" s="12"/>
      <c r="BG68" s="12"/>
      <c r="BH68" s="12"/>
      <c r="BI68" s="12"/>
      <c r="BJ68" s="12"/>
      <c r="BK68" s="12"/>
      <c r="BL68" s="12"/>
      <c r="BM68" s="12"/>
      <c r="BN68" s="12"/>
      <c r="BO68" s="12"/>
      <c r="BP68" s="12"/>
    </row>
    <row r="69" spans="1:68" ht="47.25" x14ac:dyDescent="0.25">
      <c r="A69" s="12">
        <v>68</v>
      </c>
      <c r="B69" s="13" t="s">
        <v>16</v>
      </c>
      <c r="C69" s="13" t="s">
        <v>190</v>
      </c>
      <c r="D69" s="14">
        <v>105353</v>
      </c>
      <c r="E69" s="14"/>
      <c r="F69" s="13">
        <v>36</v>
      </c>
      <c r="G69" s="13"/>
      <c r="H69" s="26" t="s">
        <v>191</v>
      </c>
      <c r="I69" s="12"/>
      <c r="J69" s="12"/>
      <c r="K69" s="12"/>
      <c r="L69" s="12"/>
      <c r="M69" s="12"/>
      <c r="N69" s="12"/>
      <c r="O69" s="12"/>
      <c r="P69" s="14">
        <v>105353</v>
      </c>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2"/>
      <c r="BJ69" s="12"/>
      <c r="BK69" s="12"/>
      <c r="BL69" s="12"/>
      <c r="BM69" s="12"/>
      <c r="BN69" s="12"/>
      <c r="BO69" s="12"/>
      <c r="BP69" s="12"/>
    </row>
    <row r="70" spans="1:68" ht="47.25" x14ac:dyDescent="0.25">
      <c r="A70" s="12">
        <v>69</v>
      </c>
      <c r="B70" s="13" t="s">
        <v>16</v>
      </c>
      <c r="C70" s="26" t="s">
        <v>192</v>
      </c>
      <c r="D70" s="14">
        <v>31800</v>
      </c>
      <c r="E70" s="14"/>
      <c r="F70" s="13">
        <v>24</v>
      </c>
      <c r="G70" s="13"/>
      <c r="H70" s="26" t="s">
        <v>193</v>
      </c>
      <c r="I70" s="12"/>
      <c r="J70" s="12"/>
      <c r="K70" s="12"/>
      <c r="L70" s="12"/>
      <c r="M70" s="12"/>
      <c r="N70" s="12"/>
      <c r="O70" s="12"/>
      <c r="P70" s="14">
        <v>31800</v>
      </c>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2"/>
      <c r="BE70" s="12"/>
      <c r="BF70" s="12"/>
      <c r="BG70" s="12"/>
      <c r="BH70" s="12"/>
      <c r="BI70" s="12"/>
      <c r="BJ70" s="12"/>
      <c r="BK70" s="12"/>
      <c r="BL70" s="12"/>
      <c r="BM70" s="12"/>
      <c r="BN70" s="12"/>
      <c r="BO70" s="12"/>
      <c r="BP70" s="12"/>
    </row>
    <row r="71" spans="1:68" s="21" customFormat="1" ht="47.25" x14ac:dyDescent="0.25">
      <c r="A71" s="12">
        <v>71</v>
      </c>
      <c r="B71" s="13" t="s">
        <v>194</v>
      </c>
      <c r="C71" s="13" t="s">
        <v>195</v>
      </c>
      <c r="D71" s="14">
        <v>83982</v>
      </c>
      <c r="E71" s="14"/>
      <c r="F71" s="13">
        <v>27</v>
      </c>
      <c r="G71" s="13"/>
      <c r="H71" s="13" t="s">
        <v>196</v>
      </c>
      <c r="I71" s="12"/>
      <c r="J71" s="12"/>
      <c r="K71" s="12"/>
      <c r="L71" s="12"/>
      <c r="M71" s="12"/>
      <c r="N71" s="12"/>
      <c r="O71" s="12"/>
      <c r="P71" s="12"/>
      <c r="Q71" s="14">
        <v>83982</v>
      </c>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2"/>
      <c r="BE71" s="12"/>
      <c r="BF71" s="12"/>
      <c r="BG71" s="12"/>
      <c r="BH71" s="12"/>
      <c r="BI71" s="12"/>
      <c r="BJ71" s="12"/>
      <c r="BK71" s="12"/>
      <c r="BL71" s="12"/>
      <c r="BM71" s="12"/>
      <c r="BN71" s="12"/>
      <c r="BO71" s="12"/>
      <c r="BP71" s="12"/>
    </row>
    <row r="72" spans="1:68" ht="47.25" x14ac:dyDescent="0.25">
      <c r="A72" s="12">
        <v>72</v>
      </c>
      <c r="B72" s="13" t="s">
        <v>194</v>
      </c>
      <c r="C72" s="13" t="s">
        <v>197</v>
      </c>
      <c r="D72" s="14">
        <v>1111</v>
      </c>
      <c r="E72" s="14"/>
      <c r="F72" s="13">
        <v>2</v>
      </c>
      <c r="G72" s="13"/>
      <c r="H72" s="13" t="s">
        <v>198</v>
      </c>
      <c r="I72" s="12"/>
      <c r="J72" s="12"/>
      <c r="K72" s="12"/>
      <c r="L72" s="12"/>
      <c r="M72" s="12"/>
      <c r="N72" s="12"/>
      <c r="O72" s="12"/>
      <c r="P72" s="12"/>
      <c r="Q72" s="14">
        <v>1111</v>
      </c>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c r="AY72" s="12"/>
      <c r="AZ72" s="12"/>
      <c r="BA72" s="12"/>
      <c r="BB72" s="12"/>
      <c r="BC72" s="12"/>
      <c r="BD72" s="12"/>
      <c r="BE72" s="12"/>
      <c r="BF72" s="12"/>
      <c r="BG72" s="12"/>
      <c r="BH72" s="12"/>
      <c r="BI72" s="12"/>
      <c r="BJ72" s="12"/>
      <c r="BK72" s="12"/>
      <c r="BL72" s="12"/>
      <c r="BM72" s="12"/>
      <c r="BN72" s="12"/>
      <c r="BO72" s="12"/>
      <c r="BP72" s="12"/>
    </row>
    <row r="73" spans="1:68" ht="47.25" x14ac:dyDescent="0.25">
      <c r="A73" s="12">
        <v>73</v>
      </c>
      <c r="B73" s="27" t="s">
        <v>199</v>
      </c>
      <c r="C73" s="27" t="s">
        <v>200</v>
      </c>
      <c r="D73" s="28">
        <v>10000</v>
      </c>
      <c r="E73" s="28"/>
      <c r="F73" s="29">
        <v>17</v>
      </c>
      <c r="G73" s="29"/>
      <c r="H73" s="27" t="s">
        <v>201</v>
      </c>
      <c r="I73" s="12"/>
      <c r="J73" s="12"/>
      <c r="K73" s="12"/>
      <c r="L73" s="12"/>
      <c r="M73" s="12"/>
      <c r="N73" s="12"/>
      <c r="O73" s="12"/>
      <c r="P73" s="12"/>
      <c r="Q73" s="12"/>
      <c r="R73" s="28">
        <v>10000</v>
      </c>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c r="AY73" s="12"/>
      <c r="AZ73" s="12"/>
      <c r="BA73" s="12"/>
      <c r="BB73" s="12"/>
      <c r="BC73" s="12"/>
      <c r="BD73" s="12"/>
      <c r="BE73" s="12"/>
      <c r="BF73" s="12"/>
      <c r="BG73" s="12"/>
      <c r="BH73" s="12"/>
      <c r="BI73" s="12"/>
      <c r="BJ73" s="12"/>
      <c r="BK73" s="12"/>
      <c r="BL73" s="12"/>
      <c r="BM73" s="12"/>
      <c r="BN73" s="12"/>
      <c r="BO73" s="12"/>
      <c r="BP73" s="12"/>
    </row>
    <row r="74" spans="1:68" ht="31.5" x14ac:dyDescent="0.25">
      <c r="A74" s="12">
        <v>74</v>
      </c>
      <c r="B74" s="27" t="s">
        <v>202</v>
      </c>
      <c r="C74" s="27" t="s">
        <v>203</v>
      </c>
      <c r="D74" s="30">
        <v>526000</v>
      </c>
      <c r="E74" s="30"/>
      <c r="F74" s="27">
        <v>30</v>
      </c>
      <c r="G74" s="27"/>
      <c r="H74" s="27" t="s">
        <v>204</v>
      </c>
      <c r="I74" s="12"/>
      <c r="J74" s="12"/>
      <c r="K74" s="12"/>
      <c r="L74" s="12"/>
      <c r="M74" s="12"/>
      <c r="N74" s="12"/>
      <c r="O74" s="12"/>
      <c r="P74" s="12"/>
      <c r="Q74" s="12"/>
      <c r="R74" s="30">
        <v>526000</v>
      </c>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c r="AY74" s="12"/>
      <c r="AZ74" s="12"/>
      <c r="BA74" s="12"/>
      <c r="BB74" s="12"/>
      <c r="BC74" s="12"/>
      <c r="BD74" s="12"/>
      <c r="BE74" s="12"/>
      <c r="BF74" s="12"/>
      <c r="BG74" s="12"/>
      <c r="BH74" s="12"/>
      <c r="BI74" s="12"/>
      <c r="BJ74" s="12"/>
      <c r="BK74" s="12"/>
      <c r="BL74" s="12"/>
      <c r="BM74" s="12"/>
      <c r="BN74" s="12"/>
      <c r="BO74" s="12"/>
      <c r="BP74" s="12"/>
    </row>
    <row r="75" spans="1:68" ht="47.25" x14ac:dyDescent="0.25">
      <c r="A75" s="12">
        <v>75</v>
      </c>
      <c r="B75" s="13" t="s">
        <v>205</v>
      </c>
      <c r="C75" s="13" t="s">
        <v>206</v>
      </c>
      <c r="D75" s="14">
        <v>30000</v>
      </c>
      <c r="E75" s="14"/>
      <c r="F75" s="31">
        <v>16</v>
      </c>
      <c r="G75" s="31"/>
      <c r="H75" s="18" t="s">
        <v>207</v>
      </c>
      <c r="I75" s="12"/>
      <c r="J75" s="12"/>
      <c r="K75" s="12"/>
      <c r="L75" s="12"/>
      <c r="M75" s="12"/>
      <c r="N75" s="12"/>
      <c r="O75" s="12"/>
      <c r="P75" s="12"/>
      <c r="Q75" s="12"/>
      <c r="R75" s="14">
        <v>30000</v>
      </c>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c r="AY75" s="12"/>
      <c r="AZ75" s="12"/>
      <c r="BA75" s="12"/>
      <c r="BB75" s="12"/>
      <c r="BC75" s="12"/>
      <c r="BD75" s="12"/>
      <c r="BE75" s="12"/>
      <c r="BF75" s="12"/>
      <c r="BG75" s="12"/>
      <c r="BH75" s="12"/>
      <c r="BI75" s="12"/>
      <c r="BJ75" s="12"/>
      <c r="BK75" s="12"/>
      <c r="BL75" s="12"/>
      <c r="BM75" s="12"/>
      <c r="BN75" s="12"/>
      <c r="BO75" s="12"/>
      <c r="BP75" s="12"/>
    </row>
    <row r="76" spans="1:68" ht="63" x14ac:dyDescent="0.25">
      <c r="A76" s="12">
        <v>76</v>
      </c>
      <c r="B76" s="13" t="s">
        <v>208</v>
      </c>
      <c r="C76" s="13" t="s">
        <v>209</v>
      </c>
      <c r="D76" s="14">
        <v>25900</v>
      </c>
      <c r="E76" s="14"/>
      <c r="F76" s="13">
        <v>15</v>
      </c>
      <c r="G76" s="13"/>
      <c r="H76" s="18" t="s">
        <v>210</v>
      </c>
      <c r="I76" s="12"/>
      <c r="J76" s="12"/>
      <c r="K76" s="12"/>
      <c r="L76" s="12"/>
      <c r="M76" s="12"/>
      <c r="N76" s="12"/>
      <c r="O76" s="12"/>
      <c r="P76" s="12"/>
      <c r="Q76" s="12"/>
      <c r="R76" s="14">
        <v>25900</v>
      </c>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c r="AY76" s="12"/>
      <c r="AZ76" s="12"/>
      <c r="BA76" s="12"/>
      <c r="BB76" s="12"/>
      <c r="BC76" s="12"/>
      <c r="BD76" s="12"/>
      <c r="BE76" s="12"/>
      <c r="BF76" s="12"/>
      <c r="BG76" s="12"/>
      <c r="BH76" s="12"/>
      <c r="BI76" s="12"/>
      <c r="BJ76" s="12"/>
      <c r="BK76" s="12"/>
      <c r="BL76" s="12"/>
      <c r="BM76" s="12"/>
      <c r="BN76" s="12"/>
      <c r="BO76" s="12"/>
      <c r="BP76" s="12"/>
    </row>
    <row r="77" spans="1:68" ht="47.25" x14ac:dyDescent="0.25">
      <c r="A77" s="12">
        <v>77</v>
      </c>
      <c r="B77" s="13" t="s">
        <v>208</v>
      </c>
      <c r="C77" s="13" t="s">
        <v>211</v>
      </c>
      <c r="D77" s="14">
        <v>14250</v>
      </c>
      <c r="E77" s="14"/>
      <c r="F77" s="13">
        <v>7</v>
      </c>
      <c r="G77" s="13"/>
      <c r="H77" s="18" t="s">
        <v>210</v>
      </c>
      <c r="I77" s="12"/>
      <c r="J77" s="12"/>
      <c r="K77" s="12"/>
      <c r="L77" s="12"/>
      <c r="M77" s="12"/>
      <c r="N77" s="12"/>
      <c r="O77" s="12"/>
      <c r="P77" s="12"/>
      <c r="Q77" s="12"/>
      <c r="R77" s="14">
        <v>14250</v>
      </c>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c r="AY77" s="12"/>
      <c r="AZ77" s="12"/>
      <c r="BA77" s="12"/>
      <c r="BB77" s="12"/>
      <c r="BC77" s="12"/>
      <c r="BD77" s="12"/>
      <c r="BE77" s="12"/>
      <c r="BF77" s="12"/>
      <c r="BG77" s="12"/>
      <c r="BH77" s="12"/>
      <c r="BI77" s="12"/>
      <c r="BJ77" s="12"/>
      <c r="BK77" s="12"/>
      <c r="BL77" s="12"/>
      <c r="BM77" s="12"/>
      <c r="BN77" s="12"/>
      <c r="BO77" s="12"/>
      <c r="BP77" s="12"/>
    </row>
    <row r="78" spans="1:68" ht="47.25" x14ac:dyDescent="0.25">
      <c r="A78" s="12">
        <v>78</v>
      </c>
      <c r="B78" s="13" t="s">
        <v>208</v>
      </c>
      <c r="C78" s="13" t="s">
        <v>212</v>
      </c>
      <c r="D78" s="14">
        <v>14811</v>
      </c>
      <c r="E78" s="14"/>
      <c r="F78" s="13">
        <v>2</v>
      </c>
      <c r="G78" s="13"/>
      <c r="H78" s="18" t="s">
        <v>213</v>
      </c>
      <c r="I78" s="12"/>
      <c r="J78" s="12"/>
      <c r="K78" s="12"/>
      <c r="L78" s="12"/>
      <c r="M78" s="12"/>
      <c r="N78" s="12"/>
      <c r="O78" s="12"/>
      <c r="P78" s="12"/>
      <c r="Q78" s="12"/>
      <c r="R78" s="14">
        <v>14811</v>
      </c>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c r="BA78" s="12"/>
      <c r="BB78" s="12"/>
      <c r="BC78" s="12"/>
      <c r="BD78" s="12"/>
      <c r="BE78" s="12"/>
      <c r="BF78" s="12"/>
      <c r="BG78" s="12"/>
      <c r="BH78" s="12"/>
      <c r="BI78" s="12"/>
      <c r="BJ78" s="12"/>
      <c r="BK78" s="12"/>
      <c r="BL78" s="12"/>
      <c r="BM78" s="12"/>
      <c r="BN78" s="12"/>
      <c r="BO78" s="12"/>
      <c r="BP78" s="12"/>
    </row>
    <row r="79" spans="1:68" ht="47.25" x14ac:dyDescent="0.25">
      <c r="A79" s="12">
        <v>79</v>
      </c>
      <c r="B79" s="13" t="s">
        <v>208</v>
      </c>
      <c r="C79" s="13" t="s">
        <v>214</v>
      </c>
      <c r="D79" s="14">
        <v>41855</v>
      </c>
      <c r="E79" s="14"/>
      <c r="F79" s="13">
        <v>8</v>
      </c>
      <c r="G79" s="13"/>
      <c r="H79" s="13" t="s">
        <v>215</v>
      </c>
      <c r="I79" s="12"/>
      <c r="J79" s="12"/>
      <c r="K79" s="12"/>
      <c r="L79" s="12"/>
      <c r="M79" s="12"/>
      <c r="N79" s="12"/>
      <c r="O79" s="12"/>
      <c r="P79" s="12"/>
      <c r="Q79" s="12"/>
      <c r="R79" s="14">
        <v>41855</v>
      </c>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c r="BA79" s="12"/>
      <c r="BB79" s="12"/>
      <c r="BC79" s="12"/>
      <c r="BD79" s="12"/>
      <c r="BE79" s="12"/>
      <c r="BF79" s="12"/>
      <c r="BG79" s="12"/>
      <c r="BH79" s="12"/>
      <c r="BI79" s="12"/>
      <c r="BJ79" s="12"/>
      <c r="BK79" s="12"/>
      <c r="BL79" s="12"/>
      <c r="BM79" s="12"/>
      <c r="BN79" s="12"/>
      <c r="BO79" s="12"/>
      <c r="BP79" s="12"/>
    </row>
    <row r="80" spans="1:68" ht="47.25" x14ac:dyDescent="0.25">
      <c r="A80" s="12">
        <v>80</v>
      </c>
      <c r="B80" s="13" t="s">
        <v>208</v>
      </c>
      <c r="C80" s="13" t="s">
        <v>216</v>
      </c>
      <c r="D80" s="14">
        <v>15000</v>
      </c>
      <c r="E80" s="14"/>
      <c r="F80" s="13">
        <v>1</v>
      </c>
      <c r="G80" s="13"/>
      <c r="H80" s="32" t="s">
        <v>217</v>
      </c>
      <c r="I80" s="12"/>
      <c r="J80" s="12"/>
      <c r="K80" s="12"/>
      <c r="L80" s="12"/>
      <c r="M80" s="12"/>
      <c r="N80" s="12"/>
      <c r="O80" s="12"/>
      <c r="P80" s="12"/>
      <c r="Q80" s="12"/>
      <c r="R80" s="14">
        <v>15000</v>
      </c>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2"/>
      <c r="BE80" s="12"/>
      <c r="BF80" s="12"/>
      <c r="BG80" s="12"/>
      <c r="BH80" s="12"/>
      <c r="BI80" s="12"/>
      <c r="BJ80" s="12"/>
      <c r="BK80" s="12"/>
      <c r="BL80" s="12"/>
      <c r="BM80" s="12"/>
      <c r="BN80" s="12"/>
      <c r="BO80" s="12"/>
      <c r="BP80" s="12"/>
    </row>
    <row r="81" spans="1:68" ht="47.25" x14ac:dyDescent="0.25">
      <c r="A81" s="12">
        <v>81</v>
      </c>
      <c r="B81" s="13" t="s">
        <v>218</v>
      </c>
      <c r="C81" s="13" t="s">
        <v>219</v>
      </c>
      <c r="D81" s="14">
        <v>4000</v>
      </c>
      <c r="E81" s="14"/>
      <c r="F81" s="13">
        <v>9</v>
      </c>
      <c r="G81" s="13"/>
      <c r="H81" s="13" t="s">
        <v>220</v>
      </c>
      <c r="I81" s="12"/>
      <c r="J81" s="12"/>
      <c r="K81" s="12"/>
      <c r="L81" s="12"/>
      <c r="M81" s="12"/>
      <c r="N81" s="12"/>
      <c r="O81" s="12"/>
      <c r="P81" s="12"/>
      <c r="Q81" s="12"/>
      <c r="R81" s="12"/>
      <c r="S81" s="14">
        <v>4000</v>
      </c>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c r="AY81" s="12"/>
      <c r="AZ81" s="12"/>
      <c r="BA81" s="12"/>
      <c r="BB81" s="12"/>
      <c r="BC81" s="12"/>
      <c r="BD81" s="12"/>
      <c r="BE81" s="12"/>
      <c r="BF81" s="12"/>
      <c r="BG81" s="12"/>
      <c r="BH81" s="12"/>
      <c r="BI81" s="12"/>
      <c r="BJ81" s="12"/>
      <c r="BK81" s="12"/>
      <c r="BL81" s="12"/>
      <c r="BM81" s="12"/>
      <c r="BN81" s="12"/>
      <c r="BO81" s="12"/>
      <c r="BP81" s="12"/>
    </row>
    <row r="82" spans="1:68" ht="47.25" x14ac:dyDescent="0.25">
      <c r="A82" s="12">
        <v>82</v>
      </c>
      <c r="B82" s="13" t="s">
        <v>218</v>
      </c>
      <c r="C82" s="13" t="s">
        <v>221</v>
      </c>
      <c r="D82" s="14">
        <v>9000</v>
      </c>
      <c r="E82" s="14"/>
      <c r="F82" s="13">
        <v>40</v>
      </c>
      <c r="G82" s="13"/>
      <c r="H82" s="18" t="s">
        <v>222</v>
      </c>
      <c r="I82" s="12"/>
      <c r="J82" s="12"/>
      <c r="K82" s="12"/>
      <c r="L82" s="12"/>
      <c r="M82" s="12"/>
      <c r="N82" s="12"/>
      <c r="O82" s="12"/>
      <c r="P82" s="12"/>
      <c r="Q82" s="12"/>
      <c r="R82" s="12"/>
      <c r="S82" s="14">
        <v>9000</v>
      </c>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c r="AY82" s="12"/>
      <c r="AZ82" s="12"/>
      <c r="BA82" s="12"/>
      <c r="BB82" s="12"/>
      <c r="BC82" s="12"/>
      <c r="BD82" s="12"/>
      <c r="BE82" s="12"/>
      <c r="BF82" s="12"/>
      <c r="BG82" s="12"/>
      <c r="BH82" s="12"/>
      <c r="BI82" s="12"/>
      <c r="BJ82" s="12"/>
      <c r="BK82" s="12"/>
      <c r="BL82" s="12"/>
      <c r="BM82" s="12"/>
      <c r="BN82" s="12"/>
      <c r="BO82" s="12"/>
      <c r="BP82" s="12"/>
    </row>
    <row r="83" spans="1:68" ht="47.25" x14ac:dyDescent="0.25">
      <c r="A83" s="12">
        <v>83</v>
      </c>
      <c r="B83" s="13" t="s">
        <v>218</v>
      </c>
      <c r="C83" s="13" t="s">
        <v>223</v>
      </c>
      <c r="D83" s="14">
        <v>17500</v>
      </c>
      <c r="E83" s="14"/>
      <c r="F83" s="13">
        <v>18</v>
      </c>
      <c r="G83" s="13"/>
      <c r="H83" s="18" t="s">
        <v>222</v>
      </c>
      <c r="I83" s="12"/>
      <c r="J83" s="12"/>
      <c r="K83" s="12"/>
      <c r="L83" s="12"/>
      <c r="M83" s="12"/>
      <c r="N83" s="12"/>
      <c r="O83" s="12"/>
      <c r="P83" s="12"/>
      <c r="Q83" s="12"/>
      <c r="R83" s="12"/>
      <c r="S83" s="14">
        <v>17500</v>
      </c>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c r="AY83" s="12"/>
      <c r="AZ83" s="12"/>
      <c r="BA83" s="12"/>
      <c r="BB83" s="12"/>
      <c r="BC83" s="12"/>
      <c r="BD83" s="12"/>
      <c r="BE83" s="12"/>
      <c r="BF83" s="12"/>
      <c r="BG83" s="12"/>
      <c r="BH83" s="12"/>
      <c r="BI83" s="12"/>
      <c r="BJ83" s="12"/>
      <c r="BK83" s="12"/>
      <c r="BL83" s="12"/>
      <c r="BM83" s="12"/>
      <c r="BN83" s="12"/>
      <c r="BO83" s="12"/>
      <c r="BP83" s="12"/>
    </row>
    <row r="84" spans="1:68" ht="63" x14ac:dyDescent="0.25">
      <c r="A84" s="12">
        <v>84</v>
      </c>
      <c r="B84" s="18" t="s">
        <v>20</v>
      </c>
      <c r="C84" s="18" t="s">
        <v>224</v>
      </c>
      <c r="D84" s="33">
        <v>11500</v>
      </c>
      <c r="E84" s="33"/>
      <c r="F84" s="18">
        <v>30</v>
      </c>
      <c r="G84" s="18"/>
      <c r="H84" s="18" t="s">
        <v>225</v>
      </c>
      <c r="I84" s="12"/>
      <c r="J84" s="12"/>
      <c r="K84" s="12"/>
      <c r="L84" s="12"/>
      <c r="M84" s="12"/>
      <c r="N84" s="12"/>
      <c r="O84" s="12"/>
      <c r="P84" s="12"/>
      <c r="Q84" s="12"/>
      <c r="R84" s="12"/>
      <c r="S84" s="12"/>
      <c r="T84" s="33">
        <v>11500</v>
      </c>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c r="AY84" s="12"/>
      <c r="AZ84" s="12"/>
      <c r="BA84" s="12"/>
      <c r="BB84" s="12"/>
      <c r="BC84" s="12"/>
      <c r="BD84" s="12"/>
      <c r="BE84" s="12"/>
      <c r="BF84" s="12"/>
      <c r="BG84" s="12"/>
      <c r="BH84" s="12"/>
      <c r="BI84" s="12"/>
      <c r="BJ84" s="12"/>
      <c r="BK84" s="12"/>
      <c r="BL84" s="12"/>
      <c r="BM84" s="12"/>
      <c r="BN84" s="12"/>
      <c r="BO84" s="12"/>
      <c r="BP84" s="12"/>
    </row>
    <row r="85" spans="1:68" ht="78.75" x14ac:dyDescent="0.25">
      <c r="A85" s="12">
        <v>85</v>
      </c>
      <c r="B85" s="18" t="s">
        <v>21</v>
      </c>
      <c r="C85" s="13" t="s">
        <v>226</v>
      </c>
      <c r="D85" s="14">
        <v>48147.75</v>
      </c>
      <c r="E85" s="14"/>
      <c r="F85" s="13">
        <v>9</v>
      </c>
      <c r="G85" s="13"/>
      <c r="H85" s="18" t="s">
        <v>227</v>
      </c>
      <c r="I85" s="12"/>
      <c r="J85" s="12"/>
      <c r="K85" s="12"/>
      <c r="L85" s="12"/>
      <c r="M85" s="12"/>
      <c r="N85" s="12"/>
      <c r="O85" s="12"/>
      <c r="P85" s="12"/>
      <c r="Q85" s="12"/>
      <c r="R85" s="12"/>
      <c r="S85" s="12"/>
      <c r="T85" s="12"/>
      <c r="U85" s="14">
        <v>48147.75</v>
      </c>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c r="AY85" s="12"/>
      <c r="AZ85" s="12"/>
      <c r="BA85" s="12"/>
      <c r="BB85" s="12"/>
      <c r="BC85" s="12"/>
      <c r="BD85" s="12"/>
      <c r="BE85" s="12"/>
      <c r="BF85" s="12"/>
      <c r="BG85" s="12"/>
      <c r="BH85" s="12"/>
      <c r="BI85" s="12"/>
      <c r="BJ85" s="12"/>
      <c r="BK85" s="12"/>
      <c r="BL85" s="12"/>
      <c r="BM85" s="12"/>
      <c r="BN85" s="12"/>
      <c r="BO85" s="12"/>
      <c r="BP85" s="12"/>
    </row>
    <row r="86" spans="1:68" ht="78.75" x14ac:dyDescent="0.25">
      <c r="A86" s="12">
        <v>86</v>
      </c>
      <c r="B86" s="13" t="s">
        <v>21</v>
      </c>
      <c r="C86" s="13" t="s">
        <v>228</v>
      </c>
      <c r="D86" s="14">
        <v>5000</v>
      </c>
      <c r="E86" s="14"/>
      <c r="F86" s="13">
        <v>6</v>
      </c>
      <c r="G86" s="13"/>
      <c r="H86" s="18" t="s">
        <v>229</v>
      </c>
      <c r="I86" s="12"/>
      <c r="J86" s="12"/>
      <c r="K86" s="12"/>
      <c r="L86" s="12"/>
      <c r="M86" s="12"/>
      <c r="N86" s="12"/>
      <c r="O86" s="12"/>
      <c r="P86" s="12"/>
      <c r="Q86" s="12"/>
      <c r="R86" s="12"/>
      <c r="S86" s="12"/>
      <c r="T86" s="12"/>
      <c r="U86" s="14">
        <v>5000</v>
      </c>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c r="AY86" s="12"/>
      <c r="AZ86" s="12"/>
      <c r="BA86" s="12"/>
      <c r="BB86" s="12"/>
      <c r="BC86" s="12"/>
      <c r="BD86" s="12"/>
      <c r="BE86" s="12"/>
      <c r="BF86" s="12"/>
      <c r="BG86" s="12"/>
      <c r="BH86" s="12"/>
      <c r="BI86" s="12"/>
      <c r="BJ86" s="12"/>
      <c r="BK86" s="12"/>
      <c r="BL86" s="12"/>
      <c r="BM86" s="12"/>
      <c r="BN86" s="12"/>
      <c r="BO86" s="12"/>
      <c r="BP86" s="12"/>
    </row>
    <row r="87" spans="1:68" ht="63" x14ac:dyDescent="0.25">
      <c r="A87" s="12">
        <v>87</v>
      </c>
      <c r="B87" s="13" t="s">
        <v>21</v>
      </c>
      <c r="C87" s="13" t="s">
        <v>230</v>
      </c>
      <c r="D87" s="14">
        <v>7000</v>
      </c>
      <c r="E87" s="14"/>
      <c r="F87" s="13">
        <v>7</v>
      </c>
      <c r="G87" s="13"/>
      <c r="H87" s="18" t="s">
        <v>229</v>
      </c>
      <c r="I87" s="12"/>
      <c r="J87" s="12"/>
      <c r="K87" s="12"/>
      <c r="L87" s="12"/>
      <c r="M87" s="12"/>
      <c r="N87" s="12"/>
      <c r="O87" s="12"/>
      <c r="P87" s="12"/>
      <c r="Q87" s="12"/>
      <c r="R87" s="12"/>
      <c r="S87" s="12"/>
      <c r="T87" s="12"/>
      <c r="U87" s="14">
        <v>7000</v>
      </c>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c r="BA87" s="12"/>
      <c r="BB87" s="12"/>
      <c r="BC87" s="12"/>
      <c r="BD87" s="12"/>
      <c r="BE87" s="12"/>
      <c r="BF87" s="12"/>
      <c r="BG87" s="12"/>
      <c r="BH87" s="12"/>
      <c r="BI87" s="12"/>
      <c r="BJ87" s="12"/>
      <c r="BK87" s="12"/>
      <c r="BL87" s="12"/>
      <c r="BM87" s="12"/>
      <c r="BN87" s="12"/>
      <c r="BO87" s="12"/>
      <c r="BP87" s="12"/>
    </row>
    <row r="88" spans="1:68" ht="63" x14ac:dyDescent="0.25">
      <c r="A88" s="12">
        <v>88</v>
      </c>
      <c r="B88" s="18" t="s">
        <v>21</v>
      </c>
      <c r="C88" s="13" t="s">
        <v>231</v>
      </c>
      <c r="D88" s="14">
        <v>15000</v>
      </c>
      <c r="E88" s="14"/>
      <c r="F88" s="13">
        <v>5</v>
      </c>
      <c r="G88" s="13"/>
      <c r="H88" s="18" t="s">
        <v>229</v>
      </c>
      <c r="I88" s="12"/>
      <c r="J88" s="12"/>
      <c r="K88" s="12"/>
      <c r="L88" s="12"/>
      <c r="M88" s="12"/>
      <c r="N88" s="12"/>
      <c r="O88" s="12"/>
      <c r="P88" s="12"/>
      <c r="Q88" s="12"/>
      <c r="R88" s="12"/>
      <c r="S88" s="12"/>
      <c r="T88" s="12"/>
      <c r="U88" s="14">
        <v>15000</v>
      </c>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2"/>
      <c r="BA88" s="12"/>
      <c r="BB88" s="12"/>
      <c r="BC88" s="12"/>
      <c r="BD88" s="12"/>
      <c r="BE88" s="12"/>
      <c r="BF88" s="12"/>
      <c r="BG88" s="12"/>
      <c r="BH88" s="12"/>
      <c r="BI88" s="12"/>
      <c r="BJ88" s="12"/>
      <c r="BK88" s="12"/>
      <c r="BL88" s="12"/>
      <c r="BM88" s="12"/>
      <c r="BN88" s="12"/>
      <c r="BO88" s="12"/>
      <c r="BP88" s="12"/>
    </row>
    <row r="89" spans="1:68" ht="47.25" x14ac:dyDescent="0.25">
      <c r="A89" s="12">
        <v>89</v>
      </c>
      <c r="B89" s="13" t="s">
        <v>21</v>
      </c>
      <c r="C89" s="13" t="s">
        <v>232</v>
      </c>
      <c r="D89" s="14">
        <v>12200</v>
      </c>
      <c r="E89" s="14"/>
      <c r="F89" s="13">
        <v>10</v>
      </c>
      <c r="G89" s="13"/>
      <c r="H89" s="18" t="s">
        <v>233</v>
      </c>
      <c r="I89" s="12"/>
      <c r="J89" s="12"/>
      <c r="K89" s="12"/>
      <c r="L89" s="12"/>
      <c r="M89" s="12"/>
      <c r="N89" s="12"/>
      <c r="O89" s="12"/>
      <c r="P89" s="12"/>
      <c r="Q89" s="12"/>
      <c r="R89" s="12"/>
      <c r="S89" s="12"/>
      <c r="T89" s="12"/>
      <c r="U89" s="14">
        <v>12200</v>
      </c>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c r="BA89" s="12"/>
      <c r="BB89" s="12"/>
      <c r="BC89" s="12"/>
      <c r="BD89" s="12"/>
      <c r="BE89" s="12"/>
      <c r="BF89" s="12"/>
      <c r="BG89" s="12"/>
      <c r="BH89" s="12"/>
      <c r="BI89" s="12"/>
      <c r="BJ89" s="12"/>
      <c r="BK89" s="12"/>
      <c r="BL89" s="12"/>
      <c r="BM89" s="12"/>
      <c r="BN89" s="12"/>
      <c r="BO89" s="12"/>
      <c r="BP89" s="12"/>
    </row>
    <row r="90" spans="1:68" ht="47.25" x14ac:dyDescent="0.25">
      <c r="A90" s="12">
        <v>90</v>
      </c>
      <c r="B90" s="13" t="s">
        <v>234</v>
      </c>
      <c r="C90" s="13" t="s">
        <v>235</v>
      </c>
      <c r="D90" s="14">
        <v>9091</v>
      </c>
      <c r="E90" s="14"/>
      <c r="F90" s="13">
        <v>10</v>
      </c>
      <c r="G90" s="13"/>
      <c r="H90" s="18" t="s">
        <v>236</v>
      </c>
      <c r="I90" s="12"/>
      <c r="J90" s="12"/>
      <c r="K90" s="12"/>
      <c r="L90" s="12"/>
      <c r="M90" s="12"/>
      <c r="N90" s="12"/>
      <c r="O90" s="12"/>
      <c r="P90" s="12"/>
      <c r="Q90" s="12"/>
      <c r="R90" s="12"/>
      <c r="S90" s="12"/>
      <c r="T90" s="12"/>
      <c r="U90" s="12"/>
      <c r="V90" s="14">
        <v>9091</v>
      </c>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c r="AY90" s="12"/>
      <c r="AZ90" s="12"/>
      <c r="BA90" s="12"/>
      <c r="BB90" s="12"/>
      <c r="BC90" s="12"/>
      <c r="BD90" s="12"/>
      <c r="BE90" s="12"/>
      <c r="BF90" s="12"/>
      <c r="BG90" s="12"/>
      <c r="BH90" s="12"/>
      <c r="BI90" s="12"/>
      <c r="BJ90" s="12"/>
      <c r="BK90" s="12"/>
      <c r="BL90" s="12"/>
      <c r="BM90" s="12"/>
      <c r="BN90" s="12"/>
      <c r="BO90" s="12"/>
      <c r="BP90" s="12"/>
    </row>
    <row r="91" spans="1:68" ht="63" x14ac:dyDescent="0.25">
      <c r="A91" s="12">
        <v>91</v>
      </c>
      <c r="B91" s="13" t="s">
        <v>237</v>
      </c>
      <c r="C91" s="13" t="s">
        <v>238</v>
      </c>
      <c r="D91" s="14">
        <f>49389.33+12809+660000+2566557.1+34578+10755+3555165+24450+185000+45000+809851+190000</f>
        <v>8143554.4299999997</v>
      </c>
      <c r="E91" s="14"/>
      <c r="F91" s="13">
        <f>15+2+2+1+5+1+14+2+21+1+46+7+12+12+18</f>
        <v>159</v>
      </c>
      <c r="G91" s="13"/>
      <c r="H91" s="13" t="s">
        <v>239</v>
      </c>
      <c r="I91" s="12"/>
      <c r="J91" s="12"/>
      <c r="K91" s="12"/>
      <c r="L91" s="12"/>
      <c r="M91" s="12"/>
      <c r="N91" s="12"/>
      <c r="O91" s="12"/>
      <c r="P91" s="12"/>
      <c r="Q91" s="12"/>
      <c r="R91" s="12"/>
      <c r="S91" s="12"/>
      <c r="T91" s="12"/>
      <c r="U91" s="12"/>
      <c r="V91" s="12"/>
      <c r="W91" s="14">
        <f>49389.33+12809+660000+2566557.1+34578+10755+3555165+24450+185000+45000+809851+190000</f>
        <v>8143554.4299999997</v>
      </c>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c r="AY91" s="12"/>
      <c r="AZ91" s="12"/>
      <c r="BA91" s="12"/>
      <c r="BB91" s="12"/>
      <c r="BC91" s="12"/>
      <c r="BD91" s="12"/>
      <c r="BE91" s="12"/>
      <c r="BF91" s="12"/>
      <c r="BG91" s="12"/>
      <c r="BH91" s="12"/>
      <c r="BI91" s="12"/>
      <c r="BJ91" s="12"/>
      <c r="BK91" s="12"/>
      <c r="BL91" s="12"/>
      <c r="BM91" s="12"/>
      <c r="BN91" s="12"/>
      <c r="BO91" s="12"/>
      <c r="BP91" s="12"/>
    </row>
    <row r="92" spans="1:68" ht="63" x14ac:dyDescent="0.25">
      <c r="A92" s="12">
        <v>92</v>
      </c>
      <c r="B92" s="13" t="s">
        <v>237</v>
      </c>
      <c r="C92" s="13" t="s">
        <v>240</v>
      </c>
      <c r="D92" s="14">
        <f>3043+5480+19225+23210+30000+11000+67000+29726.72+39632+38300.61+3679.95</f>
        <v>270297.28000000003</v>
      </c>
      <c r="E92" s="14"/>
      <c r="F92" s="13">
        <v>11</v>
      </c>
      <c r="G92" s="13"/>
      <c r="H92" s="13" t="s">
        <v>239</v>
      </c>
      <c r="I92" s="12"/>
      <c r="J92" s="12"/>
      <c r="K92" s="12"/>
      <c r="L92" s="12"/>
      <c r="M92" s="12"/>
      <c r="N92" s="12"/>
      <c r="O92" s="12"/>
      <c r="P92" s="12"/>
      <c r="Q92" s="12"/>
      <c r="R92" s="12"/>
      <c r="S92" s="12"/>
      <c r="T92" s="12"/>
      <c r="U92" s="12"/>
      <c r="V92" s="12"/>
      <c r="W92" s="14">
        <f>3043+5480+19225+23210+30000+11000+67000+29726.72+39632+38300.61+3679.95</f>
        <v>270297.28000000003</v>
      </c>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c r="AY92" s="12"/>
      <c r="AZ92" s="12"/>
      <c r="BA92" s="12"/>
      <c r="BB92" s="12"/>
      <c r="BC92" s="12"/>
      <c r="BD92" s="12"/>
      <c r="BE92" s="12"/>
      <c r="BF92" s="12"/>
      <c r="BG92" s="12"/>
      <c r="BH92" s="12"/>
      <c r="BI92" s="12"/>
      <c r="BJ92" s="12"/>
      <c r="BK92" s="12"/>
      <c r="BL92" s="12"/>
      <c r="BM92" s="12"/>
      <c r="BN92" s="12"/>
      <c r="BO92" s="12"/>
      <c r="BP92" s="12"/>
    </row>
    <row r="93" spans="1:68" ht="126" x14ac:dyDescent="0.25">
      <c r="A93" s="12">
        <v>93</v>
      </c>
      <c r="B93" s="13" t="s">
        <v>237</v>
      </c>
      <c r="C93" s="13" t="s">
        <v>241</v>
      </c>
      <c r="D93" s="14">
        <v>3385500.45</v>
      </c>
      <c r="E93" s="61" t="s">
        <v>881</v>
      </c>
      <c r="F93" s="13" t="s">
        <v>878</v>
      </c>
      <c r="G93" s="13"/>
      <c r="H93" s="19" t="s">
        <v>242</v>
      </c>
      <c r="I93" s="12"/>
      <c r="J93" s="12"/>
      <c r="K93" s="12"/>
      <c r="L93" s="12"/>
      <c r="M93" s="12"/>
      <c r="N93" s="12"/>
      <c r="O93" s="12"/>
      <c r="P93" s="12"/>
      <c r="Q93" s="12"/>
      <c r="R93" s="12"/>
      <c r="S93" s="12"/>
      <c r="T93" s="12"/>
      <c r="U93" s="12"/>
      <c r="V93" s="12"/>
      <c r="W93" s="14">
        <v>3385500.45</v>
      </c>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c r="AY93" s="12"/>
      <c r="AZ93" s="12"/>
      <c r="BA93" s="12"/>
      <c r="BB93" s="12"/>
      <c r="BC93" s="12"/>
      <c r="BD93" s="12"/>
      <c r="BE93" s="12"/>
      <c r="BF93" s="12"/>
      <c r="BG93" s="12"/>
      <c r="BH93" s="12"/>
      <c r="BI93" s="12"/>
      <c r="BJ93" s="12"/>
      <c r="BK93" s="12"/>
      <c r="BL93" s="12"/>
      <c r="BM93" s="12"/>
      <c r="BN93" s="12"/>
      <c r="BO93" s="12"/>
      <c r="BP93" s="12"/>
    </row>
    <row r="94" spans="1:68" ht="63" x14ac:dyDescent="0.25">
      <c r="A94" s="12">
        <v>94</v>
      </c>
      <c r="B94" s="13" t="s">
        <v>243</v>
      </c>
      <c r="C94" s="13" t="s">
        <v>244</v>
      </c>
      <c r="D94" s="14">
        <v>12021</v>
      </c>
      <c r="E94" s="14"/>
      <c r="F94" s="13">
        <v>3</v>
      </c>
      <c r="G94" s="13"/>
      <c r="H94" s="13" t="s">
        <v>245</v>
      </c>
      <c r="I94" s="12"/>
      <c r="J94" s="12"/>
      <c r="K94" s="12"/>
      <c r="L94" s="12"/>
      <c r="M94" s="12"/>
      <c r="N94" s="12"/>
      <c r="O94" s="12"/>
      <c r="P94" s="12"/>
      <c r="Q94" s="12"/>
      <c r="R94" s="12"/>
      <c r="S94" s="12"/>
      <c r="T94" s="12"/>
      <c r="U94" s="12"/>
      <c r="V94" s="12"/>
      <c r="W94" s="12"/>
      <c r="X94" s="14">
        <v>12021</v>
      </c>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c r="AY94" s="12"/>
      <c r="AZ94" s="12"/>
      <c r="BA94" s="12"/>
      <c r="BB94" s="12"/>
      <c r="BC94" s="12"/>
      <c r="BD94" s="12"/>
      <c r="BE94" s="12"/>
      <c r="BF94" s="12"/>
      <c r="BG94" s="12"/>
      <c r="BH94" s="12"/>
      <c r="BI94" s="12"/>
      <c r="BJ94" s="12"/>
      <c r="BK94" s="12"/>
      <c r="BL94" s="12"/>
      <c r="BM94" s="12"/>
      <c r="BN94" s="12"/>
      <c r="BO94" s="12"/>
      <c r="BP94" s="12"/>
    </row>
    <row r="95" spans="1:68" ht="78.75" x14ac:dyDescent="0.25">
      <c r="A95" s="12">
        <v>95</v>
      </c>
      <c r="B95" s="13" t="s">
        <v>243</v>
      </c>
      <c r="C95" s="13" t="s">
        <v>246</v>
      </c>
      <c r="D95" s="14">
        <v>22000</v>
      </c>
      <c r="E95" s="14"/>
      <c r="F95" s="13">
        <v>11</v>
      </c>
      <c r="G95" s="13"/>
      <c r="H95" s="19" t="s">
        <v>247</v>
      </c>
      <c r="I95" s="12"/>
      <c r="J95" s="12"/>
      <c r="K95" s="12"/>
      <c r="L95" s="12"/>
      <c r="M95" s="12"/>
      <c r="N95" s="12"/>
      <c r="O95" s="12"/>
      <c r="P95" s="12"/>
      <c r="Q95" s="12"/>
      <c r="R95" s="12"/>
      <c r="S95" s="12"/>
      <c r="T95" s="12"/>
      <c r="U95" s="12"/>
      <c r="V95" s="12"/>
      <c r="W95" s="12"/>
      <c r="X95" s="14">
        <v>22000</v>
      </c>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c r="AY95" s="12"/>
      <c r="AZ95" s="12"/>
      <c r="BA95" s="12"/>
      <c r="BB95" s="12"/>
      <c r="BC95" s="12"/>
      <c r="BD95" s="12"/>
      <c r="BE95" s="12"/>
      <c r="BF95" s="12"/>
      <c r="BG95" s="12"/>
      <c r="BH95" s="12"/>
      <c r="BI95" s="12"/>
      <c r="BJ95" s="12"/>
      <c r="BK95" s="12"/>
      <c r="BL95" s="12"/>
      <c r="BM95" s="12"/>
      <c r="BN95" s="12"/>
      <c r="BO95" s="12"/>
      <c r="BP95" s="12"/>
    </row>
    <row r="96" spans="1:68" ht="63" x14ac:dyDescent="0.25">
      <c r="A96" s="12">
        <v>96</v>
      </c>
      <c r="B96" s="13" t="s">
        <v>248</v>
      </c>
      <c r="C96" s="13" t="s">
        <v>249</v>
      </c>
      <c r="D96" s="14">
        <v>102489.12</v>
      </c>
      <c r="E96" s="14"/>
      <c r="F96" s="13">
        <v>23</v>
      </c>
      <c r="G96" s="13"/>
      <c r="H96" s="13" t="s">
        <v>250</v>
      </c>
      <c r="I96" s="12"/>
      <c r="J96" s="12"/>
      <c r="K96" s="12"/>
      <c r="L96" s="12"/>
      <c r="M96" s="12"/>
      <c r="N96" s="12"/>
      <c r="O96" s="12"/>
      <c r="P96" s="12"/>
      <c r="Q96" s="12"/>
      <c r="R96" s="12"/>
      <c r="S96" s="12"/>
      <c r="T96" s="12"/>
      <c r="U96" s="12"/>
      <c r="V96" s="12"/>
      <c r="W96" s="12"/>
      <c r="X96" s="14">
        <v>102489.12</v>
      </c>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2"/>
      <c r="BA96" s="12"/>
      <c r="BB96" s="12"/>
      <c r="BC96" s="12"/>
      <c r="BD96" s="12"/>
      <c r="BE96" s="12"/>
      <c r="BF96" s="12"/>
      <c r="BG96" s="12"/>
      <c r="BH96" s="12"/>
      <c r="BI96" s="12"/>
      <c r="BJ96" s="12"/>
      <c r="BK96" s="12"/>
      <c r="BL96" s="12"/>
      <c r="BM96" s="12"/>
      <c r="BN96" s="12"/>
      <c r="BO96" s="12"/>
      <c r="BP96" s="12"/>
    </row>
    <row r="97" spans="1:68" ht="63" x14ac:dyDescent="0.25">
      <c r="A97" s="12">
        <v>97</v>
      </c>
      <c r="B97" s="13" t="s">
        <v>248</v>
      </c>
      <c r="C97" s="13" t="s">
        <v>251</v>
      </c>
      <c r="D97" s="14">
        <v>10153</v>
      </c>
      <c r="E97" s="14"/>
      <c r="F97" s="13">
        <v>6</v>
      </c>
      <c r="G97" s="13"/>
      <c r="H97" s="13" t="s">
        <v>252</v>
      </c>
      <c r="I97" s="12"/>
      <c r="J97" s="12"/>
      <c r="K97" s="12"/>
      <c r="L97" s="12"/>
      <c r="M97" s="12"/>
      <c r="N97" s="12"/>
      <c r="O97" s="12"/>
      <c r="P97" s="12"/>
      <c r="Q97" s="12"/>
      <c r="R97" s="12"/>
      <c r="S97" s="12"/>
      <c r="T97" s="12"/>
      <c r="U97" s="12"/>
      <c r="V97" s="12"/>
      <c r="W97" s="12"/>
      <c r="X97" s="14">
        <v>10153</v>
      </c>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c r="AY97" s="12"/>
      <c r="AZ97" s="12"/>
      <c r="BA97" s="12"/>
      <c r="BB97" s="12"/>
      <c r="BC97" s="12"/>
      <c r="BD97" s="12"/>
      <c r="BE97" s="12"/>
      <c r="BF97" s="12"/>
      <c r="BG97" s="12"/>
      <c r="BH97" s="12"/>
      <c r="BI97" s="12"/>
      <c r="BJ97" s="12"/>
      <c r="BK97" s="12"/>
      <c r="BL97" s="12"/>
      <c r="BM97" s="12"/>
      <c r="BN97" s="12"/>
      <c r="BO97" s="12"/>
      <c r="BP97" s="12"/>
    </row>
    <row r="98" spans="1:68" ht="78.75" x14ac:dyDescent="0.25">
      <c r="A98" s="12">
        <v>98</v>
      </c>
      <c r="B98" s="19" t="s">
        <v>248</v>
      </c>
      <c r="C98" s="19" t="s">
        <v>253</v>
      </c>
      <c r="D98" s="14">
        <v>38026.6</v>
      </c>
      <c r="E98" s="14"/>
      <c r="F98" s="13">
        <v>28</v>
      </c>
      <c r="G98" s="13"/>
      <c r="H98" s="13" t="s">
        <v>254</v>
      </c>
      <c r="I98" s="12"/>
      <c r="J98" s="12"/>
      <c r="K98" s="12"/>
      <c r="L98" s="12"/>
      <c r="M98" s="12"/>
      <c r="N98" s="12"/>
      <c r="O98" s="12"/>
      <c r="P98" s="12"/>
      <c r="Q98" s="12"/>
      <c r="R98" s="12"/>
      <c r="S98" s="12"/>
      <c r="T98" s="12"/>
      <c r="U98" s="12"/>
      <c r="V98" s="12"/>
      <c r="W98" s="12"/>
      <c r="X98" s="14">
        <v>38026.6</v>
      </c>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2"/>
      <c r="BA98" s="12"/>
      <c r="BB98" s="12"/>
      <c r="BC98" s="12"/>
      <c r="BD98" s="12"/>
      <c r="BE98" s="12"/>
      <c r="BF98" s="12"/>
      <c r="BG98" s="12"/>
      <c r="BH98" s="12"/>
      <c r="BI98" s="12"/>
      <c r="BJ98" s="12"/>
      <c r="BK98" s="12"/>
      <c r="BL98" s="12"/>
      <c r="BM98" s="12"/>
      <c r="BN98" s="12"/>
      <c r="BO98" s="12"/>
      <c r="BP98" s="12"/>
    </row>
    <row r="99" spans="1:68" ht="78.75" x14ac:dyDescent="0.25">
      <c r="A99" s="12">
        <v>99</v>
      </c>
      <c r="B99" s="19" t="s">
        <v>255</v>
      </c>
      <c r="C99" s="13" t="s">
        <v>214</v>
      </c>
      <c r="D99" s="14">
        <v>49517</v>
      </c>
      <c r="E99" s="14"/>
      <c r="F99" s="13">
        <v>10</v>
      </c>
      <c r="G99" s="13"/>
      <c r="H99" s="13" t="s">
        <v>256</v>
      </c>
      <c r="I99" s="12"/>
      <c r="J99" s="12"/>
      <c r="K99" s="12"/>
      <c r="L99" s="12"/>
      <c r="M99" s="12"/>
      <c r="N99" s="12"/>
      <c r="O99" s="12"/>
      <c r="P99" s="12"/>
      <c r="Q99" s="12"/>
      <c r="R99" s="12"/>
      <c r="S99" s="12"/>
      <c r="T99" s="12"/>
      <c r="U99" s="12"/>
      <c r="V99" s="12"/>
      <c r="W99" s="12"/>
      <c r="X99" s="14">
        <v>49517</v>
      </c>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c r="AY99" s="12"/>
      <c r="AZ99" s="12"/>
      <c r="BA99" s="12"/>
      <c r="BB99" s="12"/>
      <c r="BC99" s="12"/>
      <c r="BD99" s="12"/>
      <c r="BE99" s="12"/>
      <c r="BF99" s="12"/>
      <c r="BG99" s="12"/>
      <c r="BH99" s="12"/>
      <c r="BI99" s="12"/>
      <c r="BJ99" s="12"/>
      <c r="BK99" s="12"/>
      <c r="BL99" s="12"/>
      <c r="BM99" s="12"/>
      <c r="BN99" s="12"/>
      <c r="BO99" s="12"/>
      <c r="BP99" s="12"/>
    </row>
    <row r="100" spans="1:68" ht="78.75" x14ac:dyDescent="0.25">
      <c r="A100" s="12">
        <v>100</v>
      </c>
      <c r="B100" s="19" t="s">
        <v>255</v>
      </c>
      <c r="C100" s="13" t="s">
        <v>257</v>
      </c>
      <c r="D100" s="14">
        <v>33193</v>
      </c>
      <c r="E100" s="14"/>
      <c r="F100" s="13">
        <v>8</v>
      </c>
      <c r="G100" s="13"/>
      <c r="H100" s="13" t="s">
        <v>256</v>
      </c>
      <c r="I100" s="12"/>
      <c r="J100" s="12"/>
      <c r="K100" s="12"/>
      <c r="L100" s="12"/>
      <c r="M100" s="12"/>
      <c r="N100" s="12"/>
      <c r="O100" s="12"/>
      <c r="P100" s="12"/>
      <c r="Q100" s="12"/>
      <c r="R100" s="12"/>
      <c r="S100" s="12"/>
      <c r="T100" s="12"/>
      <c r="U100" s="12"/>
      <c r="V100" s="12"/>
      <c r="W100" s="12"/>
      <c r="X100" s="14">
        <v>33193</v>
      </c>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c r="AY100" s="12"/>
      <c r="AZ100" s="12"/>
      <c r="BA100" s="12"/>
      <c r="BB100" s="12"/>
      <c r="BC100" s="12"/>
      <c r="BD100" s="12"/>
      <c r="BE100" s="12"/>
      <c r="BF100" s="12"/>
      <c r="BG100" s="12"/>
      <c r="BH100" s="12"/>
      <c r="BI100" s="12"/>
      <c r="BJ100" s="12"/>
      <c r="BK100" s="12"/>
      <c r="BL100" s="12"/>
      <c r="BM100" s="12"/>
      <c r="BN100" s="12"/>
      <c r="BO100" s="12"/>
      <c r="BP100" s="12"/>
    </row>
    <row r="101" spans="1:68" ht="78.75" x14ac:dyDescent="0.25">
      <c r="A101" s="12">
        <v>101</v>
      </c>
      <c r="B101" s="19" t="s">
        <v>255</v>
      </c>
      <c r="C101" s="13" t="s">
        <v>258</v>
      </c>
      <c r="D101" s="14">
        <v>425000</v>
      </c>
      <c r="E101" s="14"/>
      <c r="F101" s="13">
        <v>32</v>
      </c>
      <c r="G101" s="13"/>
      <c r="H101" s="13" t="s">
        <v>256</v>
      </c>
      <c r="I101" s="12"/>
      <c r="J101" s="12"/>
      <c r="K101" s="12"/>
      <c r="L101" s="12"/>
      <c r="M101" s="12"/>
      <c r="N101" s="12"/>
      <c r="O101" s="12"/>
      <c r="P101" s="12"/>
      <c r="Q101" s="12"/>
      <c r="R101" s="12"/>
      <c r="S101" s="12"/>
      <c r="T101" s="12"/>
      <c r="U101" s="12"/>
      <c r="V101" s="12"/>
      <c r="W101" s="12"/>
      <c r="X101" s="14">
        <v>425000</v>
      </c>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c r="AY101" s="12"/>
      <c r="AZ101" s="12"/>
      <c r="BA101" s="12"/>
      <c r="BB101" s="12"/>
      <c r="BC101" s="12"/>
      <c r="BD101" s="12"/>
      <c r="BE101" s="12"/>
      <c r="BF101" s="12"/>
      <c r="BG101" s="12"/>
      <c r="BH101" s="12"/>
      <c r="BI101" s="12"/>
      <c r="BJ101" s="12"/>
      <c r="BK101" s="12"/>
      <c r="BL101" s="12"/>
      <c r="BM101" s="12"/>
      <c r="BN101" s="12"/>
      <c r="BO101" s="12"/>
      <c r="BP101" s="12"/>
    </row>
    <row r="102" spans="1:68" ht="78.75" x14ac:dyDescent="0.25">
      <c r="A102" s="12">
        <v>102</v>
      </c>
      <c r="B102" s="13" t="s">
        <v>259</v>
      </c>
      <c r="C102" s="13" t="s">
        <v>260</v>
      </c>
      <c r="D102" s="14">
        <v>49709.95</v>
      </c>
      <c r="E102" s="14"/>
      <c r="F102" s="13">
        <v>14</v>
      </c>
      <c r="G102" s="13"/>
      <c r="H102" s="13" t="s">
        <v>261</v>
      </c>
      <c r="I102" s="12"/>
      <c r="J102" s="12"/>
      <c r="K102" s="12"/>
      <c r="L102" s="12"/>
      <c r="M102" s="12"/>
      <c r="N102" s="12"/>
      <c r="O102" s="12"/>
      <c r="P102" s="12"/>
      <c r="Q102" s="12"/>
      <c r="R102" s="12"/>
      <c r="S102" s="12"/>
      <c r="T102" s="12"/>
      <c r="U102" s="12"/>
      <c r="V102" s="12"/>
      <c r="W102" s="12"/>
      <c r="X102" s="14">
        <v>49709.95</v>
      </c>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row>
    <row r="103" spans="1:68" ht="126" x14ac:dyDescent="0.25">
      <c r="A103" s="12">
        <v>103</v>
      </c>
      <c r="B103" s="13" t="s">
        <v>262</v>
      </c>
      <c r="C103" s="13" t="s">
        <v>263</v>
      </c>
      <c r="D103" s="14">
        <v>13270</v>
      </c>
      <c r="E103" s="14"/>
      <c r="F103" s="13">
        <v>12</v>
      </c>
      <c r="G103" s="13"/>
      <c r="H103" s="13" t="s">
        <v>264</v>
      </c>
      <c r="I103" s="12"/>
      <c r="J103" s="12"/>
      <c r="K103" s="12"/>
      <c r="L103" s="12"/>
      <c r="M103" s="12"/>
      <c r="N103" s="12"/>
      <c r="O103" s="12"/>
      <c r="P103" s="12"/>
      <c r="Q103" s="12"/>
      <c r="R103" s="12"/>
      <c r="S103" s="12"/>
      <c r="T103" s="12"/>
      <c r="U103" s="12"/>
      <c r="V103" s="12"/>
      <c r="W103" s="12"/>
      <c r="X103" s="12"/>
      <c r="Y103" s="14">
        <v>13270</v>
      </c>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row>
    <row r="104" spans="1:68" ht="173.25" x14ac:dyDescent="0.25">
      <c r="A104" s="12">
        <v>104</v>
      </c>
      <c r="B104" s="13" t="s">
        <v>262</v>
      </c>
      <c r="C104" s="13" t="s">
        <v>265</v>
      </c>
      <c r="D104" s="14">
        <v>2120</v>
      </c>
      <c r="E104" s="14"/>
      <c r="F104" s="13">
        <v>3</v>
      </c>
      <c r="G104" s="13"/>
      <c r="H104" s="13" t="s">
        <v>266</v>
      </c>
      <c r="I104" s="12"/>
      <c r="J104" s="12"/>
      <c r="K104" s="12"/>
      <c r="L104" s="12"/>
      <c r="M104" s="12"/>
      <c r="N104" s="12"/>
      <c r="O104" s="12"/>
      <c r="P104" s="12"/>
      <c r="Q104" s="12"/>
      <c r="R104" s="12"/>
      <c r="S104" s="12"/>
      <c r="T104" s="12"/>
      <c r="U104" s="12"/>
      <c r="V104" s="12"/>
      <c r="W104" s="12"/>
      <c r="X104" s="12"/>
      <c r="Y104" s="14">
        <v>2120</v>
      </c>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row>
    <row r="105" spans="1:68" ht="94.5" x14ac:dyDescent="0.25">
      <c r="A105" s="12">
        <v>105</v>
      </c>
      <c r="B105" s="13" t="s">
        <v>262</v>
      </c>
      <c r="C105" s="13" t="s">
        <v>267</v>
      </c>
      <c r="D105" s="14">
        <v>14496.66</v>
      </c>
      <c r="E105" s="14"/>
      <c r="F105" s="13">
        <v>4</v>
      </c>
      <c r="G105" s="13"/>
      <c r="H105" s="13" t="s">
        <v>268</v>
      </c>
      <c r="I105" s="12"/>
      <c r="J105" s="12"/>
      <c r="K105" s="12"/>
      <c r="L105" s="12"/>
      <c r="M105" s="12"/>
      <c r="N105" s="12"/>
      <c r="O105" s="12"/>
      <c r="P105" s="12"/>
      <c r="Q105" s="12"/>
      <c r="R105" s="12"/>
      <c r="S105" s="12"/>
      <c r="T105" s="12"/>
      <c r="U105" s="12"/>
      <c r="V105" s="12"/>
      <c r="W105" s="12"/>
      <c r="X105" s="12"/>
      <c r="Y105" s="14">
        <v>14496.66</v>
      </c>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row>
    <row r="106" spans="1:68" ht="78.75" x14ac:dyDescent="0.25">
      <c r="A106" s="12">
        <v>106</v>
      </c>
      <c r="B106" s="13" t="s">
        <v>262</v>
      </c>
      <c r="C106" s="13" t="s">
        <v>269</v>
      </c>
      <c r="D106" s="14">
        <v>2000</v>
      </c>
      <c r="E106" s="14"/>
      <c r="F106" s="13">
        <v>3</v>
      </c>
      <c r="G106" s="13"/>
      <c r="H106" s="13" t="s">
        <v>270</v>
      </c>
      <c r="I106" s="12"/>
      <c r="J106" s="12"/>
      <c r="K106" s="12"/>
      <c r="L106" s="12"/>
      <c r="M106" s="12"/>
      <c r="N106" s="12"/>
      <c r="O106" s="12"/>
      <c r="P106" s="12"/>
      <c r="Q106" s="12"/>
      <c r="R106" s="12"/>
      <c r="S106" s="12"/>
      <c r="T106" s="12"/>
      <c r="U106" s="12"/>
      <c r="V106" s="12"/>
      <c r="W106" s="12"/>
      <c r="X106" s="12"/>
      <c r="Y106" s="14">
        <v>2000</v>
      </c>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row>
    <row r="107" spans="1:68" ht="47.25" x14ac:dyDescent="0.25">
      <c r="A107" s="12">
        <v>107</v>
      </c>
      <c r="B107" s="13" t="s">
        <v>262</v>
      </c>
      <c r="C107" s="13" t="s">
        <v>271</v>
      </c>
      <c r="D107" s="14">
        <v>1200</v>
      </c>
      <c r="E107" s="14"/>
      <c r="F107" s="13">
        <v>3</v>
      </c>
      <c r="G107" s="13"/>
      <c r="H107" s="13" t="s">
        <v>272</v>
      </c>
      <c r="I107" s="12"/>
      <c r="J107" s="12"/>
      <c r="K107" s="12"/>
      <c r="L107" s="12"/>
      <c r="M107" s="12"/>
      <c r="N107" s="12"/>
      <c r="O107" s="12"/>
      <c r="P107" s="12"/>
      <c r="Q107" s="12"/>
      <c r="R107" s="12"/>
      <c r="S107" s="12"/>
      <c r="T107" s="12"/>
      <c r="U107" s="12"/>
      <c r="V107" s="12"/>
      <c r="W107" s="12"/>
      <c r="X107" s="12"/>
      <c r="Y107" s="14">
        <v>1200</v>
      </c>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row>
    <row r="108" spans="1:68" ht="47.25" x14ac:dyDescent="0.25">
      <c r="A108" s="12">
        <v>108</v>
      </c>
      <c r="B108" s="13" t="s">
        <v>262</v>
      </c>
      <c r="C108" s="13" t="s">
        <v>273</v>
      </c>
      <c r="D108" s="14">
        <v>1500</v>
      </c>
      <c r="E108" s="14"/>
      <c r="F108" s="13">
        <v>1</v>
      </c>
      <c r="G108" s="13"/>
      <c r="H108" s="13" t="s">
        <v>274</v>
      </c>
      <c r="I108" s="12"/>
      <c r="J108" s="12"/>
      <c r="K108" s="12"/>
      <c r="L108" s="12"/>
      <c r="M108" s="12"/>
      <c r="N108" s="12"/>
      <c r="O108" s="12"/>
      <c r="P108" s="12"/>
      <c r="Q108" s="12"/>
      <c r="R108" s="12"/>
      <c r="S108" s="12"/>
      <c r="T108" s="12"/>
      <c r="U108" s="12"/>
      <c r="V108" s="12"/>
      <c r="W108" s="12"/>
      <c r="X108" s="12"/>
      <c r="Y108" s="14">
        <v>1500</v>
      </c>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row>
    <row r="109" spans="1:68" ht="47.25" x14ac:dyDescent="0.25">
      <c r="A109" s="12">
        <v>109</v>
      </c>
      <c r="B109" s="13" t="s">
        <v>262</v>
      </c>
      <c r="C109" s="13" t="s">
        <v>275</v>
      </c>
      <c r="D109" s="14">
        <v>3730</v>
      </c>
      <c r="E109" s="14"/>
      <c r="F109" s="13">
        <v>2</v>
      </c>
      <c r="G109" s="13"/>
      <c r="H109" s="13" t="s">
        <v>276</v>
      </c>
      <c r="I109" s="12"/>
      <c r="J109" s="12"/>
      <c r="K109" s="12"/>
      <c r="L109" s="12"/>
      <c r="M109" s="12"/>
      <c r="N109" s="12"/>
      <c r="O109" s="12"/>
      <c r="P109" s="12"/>
      <c r="Q109" s="12"/>
      <c r="R109" s="12"/>
      <c r="S109" s="12"/>
      <c r="T109" s="12"/>
      <c r="U109" s="12"/>
      <c r="V109" s="12"/>
      <c r="W109" s="12"/>
      <c r="X109" s="12"/>
      <c r="Y109" s="14">
        <v>3730</v>
      </c>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row>
    <row r="110" spans="1:68" ht="47.25" x14ac:dyDescent="0.25">
      <c r="A110" s="12">
        <v>110</v>
      </c>
      <c r="B110" s="13" t="s">
        <v>262</v>
      </c>
      <c r="C110" s="13" t="s">
        <v>277</v>
      </c>
      <c r="D110" s="14">
        <v>8400</v>
      </c>
      <c r="E110" s="14"/>
      <c r="F110" s="13">
        <v>3</v>
      </c>
      <c r="G110" s="13"/>
      <c r="H110" s="13" t="s">
        <v>278</v>
      </c>
      <c r="I110" s="12"/>
      <c r="J110" s="12"/>
      <c r="K110" s="12"/>
      <c r="L110" s="12"/>
      <c r="M110" s="12"/>
      <c r="N110" s="12"/>
      <c r="O110" s="12"/>
      <c r="P110" s="12"/>
      <c r="Q110" s="12"/>
      <c r="R110" s="12"/>
      <c r="S110" s="12"/>
      <c r="T110" s="12"/>
      <c r="U110" s="12"/>
      <c r="V110" s="12"/>
      <c r="W110" s="12"/>
      <c r="X110" s="12"/>
      <c r="Y110" s="14">
        <v>8400</v>
      </c>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row>
    <row r="111" spans="1:68" ht="63" x14ac:dyDescent="0.25">
      <c r="A111" s="12">
        <v>111</v>
      </c>
      <c r="B111" s="19" t="s">
        <v>279</v>
      </c>
      <c r="C111" s="13" t="s">
        <v>280</v>
      </c>
      <c r="D111" s="14">
        <v>19300</v>
      </c>
      <c r="E111" s="14"/>
      <c r="F111" s="13">
        <v>14</v>
      </c>
      <c r="G111" s="13"/>
      <c r="H111" s="19" t="s">
        <v>281</v>
      </c>
      <c r="I111" s="12"/>
      <c r="J111" s="12"/>
      <c r="K111" s="12"/>
      <c r="L111" s="12"/>
      <c r="M111" s="12"/>
      <c r="N111" s="12"/>
      <c r="O111" s="12"/>
      <c r="P111" s="12"/>
      <c r="Q111" s="12"/>
      <c r="R111" s="12"/>
      <c r="S111" s="12"/>
      <c r="T111" s="12"/>
      <c r="U111" s="12"/>
      <c r="V111" s="12"/>
      <c r="W111" s="12"/>
      <c r="X111" s="12"/>
      <c r="Y111" s="12"/>
      <c r="Z111" s="14">
        <v>19300</v>
      </c>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row>
    <row r="112" spans="1:68" ht="63" x14ac:dyDescent="0.25">
      <c r="A112" s="12">
        <v>112</v>
      </c>
      <c r="B112" s="19" t="s">
        <v>279</v>
      </c>
      <c r="C112" s="13" t="s">
        <v>282</v>
      </c>
      <c r="D112" s="14">
        <v>10000</v>
      </c>
      <c r="E112" s="14"/>
      <c r="F112" s="13">
        <v>19</v>
      </c>
      <c r="G112" s="13"/>
      <c r="H112" s="19" t="s">
        <v>281</v>
      </c>
      <c r="I112" s="12"/>
      <c r="J112" s="12"/>
      <c r="K112" s="12"/>
      <c r="L112" s="12"/>
      <c r="M112" s="12"/>
      <c r="N112" s="12"/>
      <c r="O112" s="12"/>
      <c r="P112" s="12"/>
      <c r="Q112" s="12"/>
      <c r="R112" s="12"/>
      <c r="S112" s="12"/>
      <c r="T112" s="12"/>
      <c r="U112" s="12"/>
      <c r="V112" s="12"/>
      <c r="W112" s="12"/>
      <c r="X112" s="12"/>
      <c r="Y112" s="12"/>
      <c r="Z112" s="14">
        <v>10000</v>
      </c>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row>
    <row r="113" spans="1:68" ht="47.25" x14ac:dyDescent="0.25">
      <c r="A113" s="12">
        <v>113</v>
      </c>
      <c r="B113" s="19" t="s">
        <v>279</v>
      </c>
      <c r="C113" s="13" t="s">
        <v>283</v>
      </c>
      <c r="D113" s="14">
        <v>8000</v>
      </c>
      <c r="E113" s="14"/>
      <c r="F113" s="13">
        <v>5</v>
      </c>
      <c r="G113" s="13"/>
      <c r="H113" s="19" t="s">
        <v>284</v>
      </c>
      <c r="I113" s="12"/>
      <c r="J113" s="12"/>
      <c r="K113" s="12"/>
      <c r="L113" s="12"/>
      <c r="M113" s="12"/>
      <c r="N113" s="12"/>
      <c r="O113" s="12"/>
      <c r="P113" s="12"/>
      <c r="Q113" s="12"/>
      <c r="R113" s="12"/>
      <c r="S113" s="12"/>
      <c r="T113" s="12"/>
      <c r="U113" s="12"/>
      <c r="V113" s="12"/>
      <c r="W113" s="12"/>
      <c r="X113" s="12"/>
      <c r="Y113" s="12"/>
      <c r="Z113" s="14">
        <v>8000</v>
      </c>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row>
    <row r="114" spans="1:68" ht="47.25" x14ac:dyDescent="0.25">
      <c r="A114" s="12">
        <v>114</v>
      </c>
      <c r="B114" s="19" t="s">
        <v>279</v>
      </c>
      <c r="C114" s="13" t="s">
        <v>285</v>
      </c>
      <c r="D114" s="14">
        <v>2000</v>
      </c>
      <c r="E114" s="14"/>
      <c r="F114" s="13">
        <v>1</v>
      </c>
      <c r="G114" s="13"/>
      <c r="H114" s="19" t="s">
        <v>286</v>
      </c>
      <c r="I114" s="12"/>
      <c r="J114" s="12"/>
      <c r="K114" s="12"/>
      <c r="L114" s="12"/>
      <c r="M114" s="12"/>
      <c r="N114" s="12"/>
      <c r="O114" s="12"/>
      <c r="P114" s="12"/>
      <c r="Q114" s="12"/>
      <c r="R114" s="12"/>
      <c r="S114" s="12"/>
      <c r="T114" s="12"/>
      <c r="U114" s="12"/>
      <c r="V114" s="12"/>
      <c r="W114" s="12"/>
      <c r="X114" s="12"/>
      <c r="Y114" s="12"/>
      <c r="Z114" s="14">
        <v>2000</v>
      </c>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row>
    <row r="115" spans="1:68" ht="47.25" x14ac:dyDescent="0.25">
      <c r="A115" s="12">
        <v>115</v>
      </c>
      <c r="B115" s="19" t="s">
        <v>279</v>
      </c>
      <c r="C115" s="13" t="s">
        <v>287</v>
      </c>
      <c r="D115" s="14">
        <v>6730</v>
      </c>
      <c r="E115" s="14"/>
      <c r="F115" s="13">
        <v>5</v>
      </c>
      <c r="G115" s="13"/>
      <c r="H115" s="19" t="s">
        <v>288</v>
      </c>
      <c r="I115" s="12"/>
      <c r="J115" s="12"/>
      <c r="K115" s="12"/>
      <c r="L115" s="12"/>
      <c r="M115" s="12"/>
      <c r="N115" s="12"/>
      <c r="O115" s="12"/>
      <c r="P115" s="12"/>
      <c r="Q115" s="12"/>
      <c r="R115" s="12"/>
      <c r="S115" s="12"/>
      <c r="T115" s="12"/>
      <c r="U115" s="12"/>
      <c r="V115" s="12"/>
      <c r="W115" s="12"/>
      <c r="X115" s="12"/>
      <c r="Y115" s="12"/>
      <c r="Z115" s="14">
        <v>6730</v>
      </c>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row>
    <row r="116" spans="1:68" ht="47.25" x14ac:dyDescent="0.25">
      <c r="A116" s="12">
        <v>116</v>
      </c>
      <c r="B116" s="19" t="s">
        <v>279</v>
      </c>
      <c r="C116" s="13" t="s">
        <v>289</v>
      </c>
      <c r="D116" s="14">
        <v>8600</v>
      </c>
      <c r="E116" s="14"/>
      <c r="F116" s="13">
        <v>9</v>
      </c>
      <c r="G116" s="13"/>
      <c r="H116" s="19" t="s">
        <v>290</v>
      </c>
      <c r="I116" s="12"/>
      <c r="J116" s="12"/>
      <c r="K116" s="12"/>
      <c r="L116" s="12"/>
      <c r="M116" s="12"/>
      <c r="N116" s="12"/>
      <c r="O116" s="12"/>
      <c r="P116" s="12"/>
      <c r="Q116" s="12"/>
      <c r="R116" s="12"/>
      <c r="S116" s="12"/>
      <c r="T116" s="12"/>
      <c r="U116" s="12"/>
      <c r="V116" s="12"/>
      <c r="W116" s="12"/>
      <c r="X116" s="12"/>
      <c r="Y116" s="12"/>
      <c r="Z116" s="14">
        <v>8600</v>
      </c>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row>
    <row r="117" spans="1:68" ht="63" x14ac:dyDescent="0.25">
      <c r="A117" s="12">
        <v>117</v>
      </c>
      <c r="B117" s="19" t="s">
        <v>279</v>
      </c>
      <c r="C117" s="13" t="s">
        <v>291</v>
      </c>
      <c r="D117" s="14">
        <v>7700</v>
      </c>
      <c r="E117" s="14"/>
      <c r="F117" s="13">
        <v>3</v>
      </c>
      <c r="G117" s="13"/>
      <c r="H117" s="19" t="s">
        <v>292</v>
      </c>
      <c r="I117" s="12"/>
      <c r="J117" s="12"/>
      <c r="K117" s="12"/>
      <c r="L117" s="12"/>
      <c r="M117" s="12"/>
      <c r="N117" s="12"/>
      <c r="O117" s="12"/>
      <c r="P117" s="12"/>
      <c r="Q117" s="12"/>
      <c r="R117" s="12"/>
      <c r="S117" s="12"/>
      <c r="T117" s="12"/>
      <c r="U117" s="12"/>
      <c r="V117" s="12"/>
      <c r="W117" s="12"/>
      <c r="X117" s="12"/>
      <c r="Y117" s="12"/>
      <c r="Z117" s="14">
        <v>7700</v>
      </c>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row>
    <row r="118" spans="1:68" ht="47.25" x14ac:dyDescent="0.25">
      <c r="A118" s="12">
        <v>118</v>
      </c>
      <c r="B118" s="19" t="s">
        <v>279</v>
      </c>
      <c r="C118" s="13" t="s">
        <v>293</v>
      </c>
      <c r="D118" s="14">
        <v>35000</v>
      </c>
      <c r="E118" s="14"/>
      <c r="F118" s="13">
        <v>22</v>
      </c>
      <c r="G118" s="13"/>
      <c r="H118" s="19" t="s">
        <v>294</v>
      </c>
      <c r="I118" s="12"/>
      <c r="J118" s="12"/>
      <c r="K118" s="12"/>
      <c r="L118" s="12"/>
      <c r="M118" s="12"/>
      <c r="N118" s="12"/>
      <c r="O118" s="12"/>
      <c r="P118" s="12"/>
      <c r="Q118" s="12"/>
      <c r="R118" s="12"/>
      <c r="S118" s="12"/>
      <c r="T118" s="12"/>
      <c r="U118" s="12"/>
      <c r="V118" s="12"/>
      <c r="W118" s="12"/>
      <c r="X118" s="12"/>
      <c r="Y118" s="12"/>
      <c r="Z118" s="14">
        <v>35000</v>
      </c>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row>
    <row r="119" spans="1:68" ht="78.75" x14ac:dyDescent="0.25">
      <c r="A119" s="12">
        <v>119</v>
      </c>
      <c r="B119" s="19" t="s">
        <v>279</v>
      </c>
      <c r="C119" s="13" t="s">
        <v>295</v>
      </c>
      <c r="D119" s="14">
        <v>480000</v>
      </c>
      <c r="E119" s="14"/>
      <c r="F119" s="13">
        <v>3</v>
      </c>
      <c r="G119" s="13"/>
      <c r="H119" s="19" t="s">
        <v>296</v>
      </c>
      <c r="I119" s="12"/>
      <c r="J119" s="12"/>
      <c r="K119" s="12"/>
      <c r="L119" s="12"/>
      <c r="M119" s="12"/>
      <c r="N119" s="12"/>
      <c r="O119" s="12"/>
      <c r="P119" s="12"/>
      <c r="Q119" s="12"/>
      <c r="R119" s="12"/>
      <c r="S119" s="12"/>
      <c r="T119" s="12"/>
      <c r="U119" s="12"/>
      <c r="V119" s="12"/>
      <c r="W119" s="12"/>
      <c r="X119" s="12"/>
      <c r="Y119" s="12"/>
      <c r="Z119" s="14">
        <v>480000</v>
      </c>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row>
    <row r="120" spans="1:68" ht="78.75" x14ac:dyDescent="0.25">
      <c r="A120" s="12">
        <v>120</v>
      </c>
      <c r="B120" s="19" t="s">
        <v>279</v>
      </c>
      <c r="C120" s="13" t="s">
        <v>297</v>
      </c>
      <c r="D120" s="14">
        <v>5835</v>
      </c>
      <c r="E120" s="14"/>
      <c r="F120" s="13">
        <v>4</v>
      </c>
      <c r="G120" s="13"/>
      <c r="H120" s="19" t="s">
        <v>296</v>
      </c>
      <c r="I120" s="12"/>
      <c r="J120" s="12"/>
      <c r="K120" s="12"/>
      <c r="L120" s="12"/>
      <c r="M120" s="12"/>
      <c r="N120" s="12"/>
      <c r="O120" s="12"/>
      <c r="P120" s="12"/>
      <c r="Q120" s="12"/>
      <c r="R120" s="12"/>
      <c r="S120" s="12"/>
      <c r="T120" s="12"/>
      <c r="U120" s="12"/>
      <c r="V120" s="12"/>
      <c r="W120" s="12"/>
      <c r="X120" s="12"/>
      <c r="Y120" s="12"/>
      <c r="Z120" s="14">
        <v>5835</v>
      </c>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row>
    <row r="121" spans="1:68" ht="47.25" x14ac:dyDescent="0.25">
      <c r="A121" s="12">
        <v>121</v>
      </c>
      <c r="B121" s="19" t="s">
        <v>279</v>
      </c>
      <c r="C121" s="13" t="s">
        <v>298</v>
      </c>
      <c r="D121" s="14">
        <v>22000</v>
      </c>
      <c r="E121" s="14"/>
      <c r="F121" s="13">
        <v>2</v>
      </c>
      <c r="G121" s="13"/>
      <c r="H121" s="19" t="s">
        <v>299</v>
      </c>
      <c r="I121" s="12"/>
      <c r="J121" s="12"/>
      <c r="K121" s="12"/>
      <c r="L121" s="12"/>
      <c r="M121" s="12"/>
      <c r="N121" s="12"/>
      <c r="O121" s="12"/>
      <c r="P121" s="12"/>
      <c r="Q121" s="12"/>
      <c r="R121" s="12"/>
      <c r="S121" s="12"/>
      <c r="T121" s="12"/>
      <c r="U121" s="12"/>
      <c r="V121" s="12"/>
      <c r="W121" s="12"/>
      <c r="X121" s="12"/>
      <c r="Y121" s="12"/>
      <c r="Z121" s="14">
        <v>22000</v>
      </c>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row>
    <row r="122" spans="1:68" ht="110.25" x14ac:dyDescent="0.25">
      <c r="A122" s="12">
        <v>122</v>
      </c>
      <c r="B122" s="19" t="s">
        <v>279</v>
      </c>
      <c r="C122" s="13" t="s">
        <v>300</v>
      </c>
      <c r="D122" s="14">
        <v>63100</v>
      </c>
      <c r="E122" s="14"/>
      <c r="F122" s="13">
        <v>3</v>
      </c>
      <c r="G122" s="13"/>
      <c r="H122" s="19" t="s">
        <v>301</v>
      </c>
      <c r="I122" s="12"/>
      <c r="J122" s="12"/>
      <c r="K122" s="12"/>
      <c r="L122" s="12"/>
      <c r="M122" s="12"/>
      <c r="N122" s="12"/>
      <c r="O122" s="12"/>
      <c r="P122" s="12"/>
      <c r="Q122" s="12"/>
      <c r="R122" s="12"/>
      <c r="S122" s="12"/>
      <c r="T122" s="12"/>
      <c r="U122" s="12"/>
      <c r="V122" s="12"/>
      <c r="W122" s="12"/>
      <c r="X122" s="12"/>
      <c r="Y122" s="12"/>
      <c r="Z122" s="14">
        <v>63100</v>
      </c>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row>
    <row r="123" spans="1:68" ht="47.25" x14ac:dyDescent="0.25">
      <c r="A123" s="12">
        <v>123</v>
      </c>
      <c r="B123" s="19" t="s">
        <v>279</v>
      </c>
      <c r="C123" s="13" t="s">
        <v>302</v>
      </c>
      <c r="D123" s="14">
        <v>37300</v>
      </c>
      <c r="E123" s="14"/>
      <c r="F123" s="13">
        <v>6</v>
      </c>
      <c r="G123" s="13"/>
      <c r="H123" s="19" t="s">
        <v>299</v>
      </c>
      <c r="I123" s="12"/>
      <c r="J123" s="12"/>
      <c r="K123" s="12"/>
      <c r="L123" s="12"/>
      <c r="M123" s="12"/>
      <c r="N123" s="12"/>
      <c r="O123" s="12"/>
      <c r="P123" s="12"/>
      <c r="Q123" s="12"/>
      <c r="R123" s="12"/>
      <c r="S123" s="12"/>
      <c r="T123" s="12"/>
      <c r="U123" s="12"/>
      <c r="V123" s="12"/>
      <c r="W123" s="12"/>
      <c r="X123" s="12"/>
      <c r="Y123" s="12"/>
      <c r="Z123" s="14">
        <v>37300</v>
      </c>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c r="AY123" s="12"/>
      <c r="AZ123" s="12"/>
      <c r="BA123" s="12"/>
      <c r="BB123" s="12"/>
      <c r="BC123" s="12"/>
      <c r="BD123" s="12"/>
      <c r="BE123" s="12"/>
      <c r="BF123" s="12"/>
      <c r="BG123" s="12"/>
      <c r="BH123" s="12"/>
      <c r="BI123" s="12"/>
      <c r="BJ123" s="12"/>
      <c r="BK123" s="12"/>
      <c r="BL123" s="12"/>
      <c r="BM123" s="12"/>
      <c r="BN123" s="12"/>
      <c r="BO123" s="12"/>
      <c r="BP123" s="12"/>
    </row>
    <row r="124" spans="1:68" ht="110.25" x14ac:dyDescent="0.25">
      <c r="A124" s="12">
        <v>124</v>
      </c>
      <c r="B124" s="19" t="s">
        <v>279</v>
      </c>
      <c r="C124" s="13" t="s">
        <v>303</v>
      </c>
      <c r="D124" s="14">
        <v>15960</v>
      </c>
      <c r="E124" s="14"/>
      <c r="F124" s="13">
        <v>1</v>
      </c>
      <c r="G124" s="13"/>
      <c r="H124" s="19" t="s">
        <v>304</v>
      </c>
      <c r="I124" s="12"/>
      <c r="J124" s="12"/>
      <c r="K124" s="12"/>
      <c r="L124" s="12"/>
      <c r="M124" s="12"/>
      <c r="N124" s="12"/>
      <c r="O124" s="12"/>
      <c r="P124" s="12"/>
      <c r="Q124" s="12"/>
      <c r="R124" s="12"/>
      <c r="S124" s="12"/>
      <c r="T124" s="12"/>
      <c r="U124" s="12"/>
      <c r="V124" s="12"/>
      <c r="W124" s="12"/>
      <c r="X124" s="12"/>
      <c r="Y124" s="12"/>
      <c r="Z124" s="14">
        <v>15960</v>
      </c>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c r="AY124" s="12"/>
      <c r="AZ124" s="12"/>
      <c r="BA124" s="12"/>
      <c r="BB124" s="12"/>
      <c r="BC124" s="12"/>
      <c r="BD124" s="12"/>
      <c r="BE124" s="12"/>
      <c r="BF124" s="12"/>
      <c r="BG124" s="12"/>
      <c r="BH124" s="12"/>
      <c r="BI124" s="12"/>
      <c r="BJ124" s="12"/>
      <c r="BK124" s="12"/>
      <c r="BL124" s="12"/>
      <c r="BM124" s="12"/>
      <c r="BN124" s="12"/>
      <c r="BO124" s="12"/>
      <c r="BP124" s="12"/>
    </row>
    <row r="125" spans="1:68" ht="157.5" x14ac:dyDescent="0.25">
      <c r="A125" s="12">
        <v>125</v>
      </c>
      <c r="B125" s="19" t="s">
        <v>279</v>
      </c>
      <c r="C125" s="13" t="s">
        <v>305</v>
      </c>
      <c r="D125" s="14">
        <v>57499.42</v>
      </c>
      <c r="E125" s="14" t="s">
        <v>306</v>
      </c>
      <c r="F125" s="34">
        <v>13</v>
      </c>
      <c r="G125" s="34"/>
      <c r="H125" s="19" t="s">
        <v>281</v>
      </c>
      <c r="I125" s="12"/>
      <c r="J125" s="12"/>
      <c r="K125" s="12"/>
      <c r="L125" s="12"/>
      <c r="M125" s="12"/>
      <c r="N125" s="12"/>
      <c r="O125" s="12"/>
      <c r="P125" s="12"/>
      <c r="Q125" s="12"/>
      <c r="R125" s="12"/>
      <c r="S125" s="12"/>
      <c r="T125" s="12"/>
      <c r="U125" s="12"/>
      <c r="V125" s="12"/>
      <c r="W125" s="12"/>
      <c r="X125" s="12"/>
      <c r="Y125" s="12"/>
      <c r="Z125" s="14">
        <v>57499.42</v>
      </c>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c r="AY125" s="12"/>
      <c r="AZ125" s="12"/>
      <c r="BA125" s="12"/>
      <c r="BB125" s="12"/>
      <c r="BC125" s="12"/>
      <c r="BD125" s="12"/>
      <c r="BE125" s="12"/>
      <c r="BF125" s="12"/>
      <c r="BG125" s="12"/>
      <c r="BH125" s="12"/>
      <c r="BI125" s="12"/>
      <c r="BJ125" s="12"/>
      <c r="BK125" s="12"/>
      <c r="BL125" s="12"/>
      <c r="BM125" s="12"/>
      <c r="BN125" s="12"/>
      <c r="BO125" s="12"/>
      <c r="BP125" s="12"/>
    </row>
    <row r="126" spans="1:68" ht="157.5" x14ac:dyDescent="0.25">
      <c r="A126" s="12">
        <v>126</v>
      </c>
      <c r="B126" s="19" t="s">
        <v>279</v>
      </c>
      <c r="C126" s="13" t="s">
        <v>307</v>
      </c>
      <c r="D126" s="14">
        <v>18984.669999999998</v>
      </c>
      <c r="E126" s="14"/>
      <c r="F126" s="34">
        <v>13</v>
      </c>
      <c r="G126" s="34"/>
      <c r="H126" s="19" t="s">
        <v>281</v>
      </c>
      <c r="I126" s="12"/>
      <c r="J126" s="12"/>
      <c r="K126" s="12"/>
      <c r="L126" s="12"/>
      <c r="M126" s="12"/>
      <c r="N126" s="12"/>
      <c r="O126" s="12"/>
      <c r="P126" s="12"/>
      <c r="Q126" s="12"/>
      <c r="R126" s="12"/>
      <c r="S126" s="12"/>
      <c r="T126" s="12"/>
      <c r="U126" s="12"/>
      <c r="V126" s="12"/>
      <c r="W126" s="12"/>
      <c r="X126" s="12"/>
      <c r="Y126" s="12"/>
      <c r="Z126" s="14">
        <v>18984.669999999998</v>
      </c>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c r="AY126" s="12"/>
      <c r="AZ126" s="12"/>
      <c r="BA126" s="12"/>
      <c r="BB126" s="12"/>
      <c r="BC126" s="12"/>
      <c r="BD126" s="12"/>
      <c r="BE126" s="12"/>
      <c r="BF126" s="12"/>
      <c r="BG126" s="12"/>
      <c r="BH126" s="12"/>
      <c r="BI126" s="12"/>
      <c r="BJ126" s="12"/>
      <c r="BK126" s="12"/>
      <c r="BL126" s="12"/>
      <c r="BM126" s="12"/>
      <c r="BN126" s="12"/>
      <c r="BO126" s="12"/>
      <c r="BP126" s="12"/>
    </row>
    <row r="127" spans="1:68" ht="47.25" x14ac:dyDescent="0.25">
      <c r="A127" s="12">
        <v>127</v>
      </c>
      <c r="B127" s="13" t="s">
        <v>308</v>
      </c>
      <c r="C127" s="13" t="s">
        <v>309</v>
      </c>
      <c r="D127" s="14">
        <v>30000</v>
      </c>
      <c r="E127" s="14"/>
      <c r="F127" s="13">
        <v>46</v>
      </c>
      <c r="G127" s="13"/>
      <c r="H127" s="13" t="s">
        <v>310</v>
      </c>
      <c r="I127" s="12"/>
      <c r="J127" s="12"/>
      <c r="K127" s="12"/>
      <c r="L127" s="12"/>
      <c r="M127" s="12"/>
      <c r="N127" s="12"/>
      <c r="O127" s="12"/>
      <c r="P127" s="12"/>
      <c r="Q127" s="12"/>
      <c r="R127" s="12"/>
      <c r="S127" s="12"/>
      <c r="T127" s="12"/>
      <c r="U127" s="12"/>
      <c r="V127" s="12"/>
      <c r="W127" s="12"/>
      <c r="X127" s="12"/>
      <c r="Y127" s="12"/>
      <c r="Z127" s="12"/>
      <c r="AA127" s="14">
        <v>30000</v>
      </c>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c r="AY127" s="12"/>
      <c r="AZ127" s="12"/>
      <c r="BA127" s="12"/>
      <c r="BB127" s="12"/>
      <c r="BC127" s="12"/>
      <c r="BD127" s="12"/>
      <c r="BE127" s="12"/>
      <c r="BF127" s="12"/>
      <c r="BG127" s="12"/>
      <c r="BH127" s="12"/>
      <c r="BI127" s="12"/>
      <c r="BJ127" s="12"/>
      <c r="BK127" s="12"/>
      <c r="BL127" s="12"/>
      <c r="BM127" s="12"/>
      <c r="BN127" s="12"/>
      <c r="BO127" s="12"/>
      <c r="BP127" s="12"/>
    </row>
    <row r="128" spans="1:68" ht="78.75" x14ac:dyDescent="0.25">
      <c r="A128" s="12">
        <v>128</v>
      </c>
      <c r="B128" s="13" t="s">
        <v>311</v>
      </c>
      <c r="C128" s="13" t="s">
        <v>312</v>
      </c>
      <c r="D128" s="14">
        <v>130000</v>
      </c>
      <c r="E128" s="14"/>
      <c r="F128" s="13">
        <v>73</v>
      </c>
      <c r="G128" s="13"/>
      <c r="H128" s="13" t="s">
        <v>313</v>
      </c>
      <c r="I128" s="12"/>
      <c r="J128" s="12"/>
      <c r="K128" s="12"/>
      <c r="L128" s="12"/>
      <c r="M128" s="12"/>
      <c r="N128" s="12"/>
      <c r="O128" s="12"/>
      <c r="P128" s="12"/>
      <c r="Q128" s="12"/>
      <c r="R128" s="12"/>
      <c r="S128" s="12"/>
      <c r="T128" s="12"/>
      <c r="U128" s="12"/>
      <c r="V128" s="12"/>
      <c r="W128" s="12"/>
      <c r="X128" s="12"/>
      <c r="Y128" s="12"/>
      <c r="Z128" s="12"/>
      <c r="AA128" s="12"/>
      <c r="AB128" s="14">
        <v>130000</v>
      </c>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c r="AY128" s="12"/>
      <c r="AZ128" s="12"/>
      <c r="BA128" s="12"/>
      <c r="BB128" s="12"/>
      <c r="BC128" s="12"/>
      <c r="BD128" s="12"/>
      <c r="BE128" s="12"/>
      <c r="BF128" s="12"/>
      <c r="BG128" s="12"/>
      <c r="BH128" s="12"/>
      <c r="BI128" s="12"/>
      <c r="BJ128" s="12"/>
      <c r="BK128" s="12"/>
      <c r="BL128" s="12"/>
      <c r="BM128" s="12"/>
      <c r="BN128" s="12"/>
      <c r="BO128" s="12"/>
      <c r="BP128" s="12"/>
    </row>
    <row r="129" spans="1:68" ht="78.75" x14ac:dyDescent="0.25">
      <c r="A129" s="12">
        <v>129</v>
      </c>
      <c r="B129" s="13" t="s">
        <v>314</v>
      </c>
      <c r="C129" s="13" t="s">
        <v>315</v>
      </c>
      <c r="D129" s="14">
        <v>688230</v>
      </c>
      <c r="E129" s="14"/>
      <c r="F129" s="13">
        <v>39</v>
      </c>
      <c r="G129" s="13"/>
      <c r="H129" s="18" t="s">
        <v>316</v>
      </c>
      <c r="I129" s="12"/>
      <c r="J129" s="12"/>
      <c r="K129" s="12"/>
      <c r="L129" s="12"/>
      <c r="M129" s="12"/>
      <c r="N129" s="12"/>
      <c r="O129" s="12"/>
      <c r="P129" s="12"/>
      <c r="Q129" s="12"/>
      <c r="R129" s="12"/>
      <c r="S129" s="12"/>
      <c r="T129" s="12"/>
      <c r="U129" s="12"/>
      <c r="V129" s="12"/>
      <c r="W129" s="12"/>
      <c r="X129" s="12"/>
      <c r="Y129" s="12"/>
      <c r="Z129" s="12"/>
      <c r="AA129" s="12"/>
      <c r="AB129" s="14">
        <v>688230</v>
      </c>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c r="AY129" s="12"/>
      <c r="AZ129" s="12"/>
      <c r="BA129" s="12"/>
      <c r="BB129" s="12"/>
      <c r="BC129" s="12"/>
      <c r="BD129" s="12"/>
      <c r="BE129" s="12"/>
      <c r="BF129" s="12"/>
      <c r="BG129" s="12"/>
      <c r="BH129" s="12"/>
      <c r="BI129" s="12"/>
      <c r="BJ129" s="12"/>
      <c r="BK129" s="12"/>
      <c r="BL129" s="12"/>
      <c r="BM129" s="12"/>
      <c r="BN129" s="12"/>
      <c r="BO129" s="12"/>
      <c r="BP129" s="12"/>
    </row>
    <row r="130" spans="1:68" ht="78.75" x14ac:dyDescent="0.25">
      <c r="A130" s="12">
        <v>130</v>
      </c>
      <c r="B130" s="13" t="s">
        <v>317</v>
      </c>
      <c r="C130" s="13" t="s">
        <v>318</v>
      </c>
      <c r="D130" s="14">
        <v>52800</v>
      </c>
      <c r="E130" s="14"/>
      <c r="F130" s="13">
        <v>3</v>
      </c>
      <c r="G130" s="13"/>
      <c r="H130" s="13" t="s">
        <v>319</v>
      </c>
      <c r="I130" s="12"/>
      <c r="J130" s="12"/>
      <c r="K130" s="12"/>
      <c r="L130" s="12"/>
      <c r="M130" s="12"/>
      <c r="N130" s="12"/>
      <c r="O130" s="12"/>
      <c r="P130" s="12"/>
      <c r="Q130" s="12"/>
      <c r="R130" s="12"/>
      <c r="S130" s="12"/>
      <c r="T130" s="12"/>
      <c r="U130" s="12"/>
      <c r="V130" s="12"/>
      <c r="W130" s="12"/>
      <c r="X130" s="12"/>
      <c r="Y130" s="12"/>
      <c r="Z130" s="12"/>
      <c r="AA130" s="12"/>
      <c r="AB130" s="14">
        <v>52800</v>
      </c>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c r="AY130" s="12"/>
      <c r="AZ130" s="12"/>
      <c r="BA130" s="12"/>
      <c r="BB130" s="12"/>
      <c r="BC130" s="12"/>
      <c r="BD130" s="12"/>
      <c r="BE130" s="12"/>
      <c r="BF130" s="12"/>
      <c r="BG130" s="12"/>
      <c r="BH130" s="12"/>
      <c r="BI130" s="12"/>
      <c r="BJ130" s="12"/>
      <c r="BK130" s="12"/>
      <c r="BL130" s="12"/>
      <c r="BM130" s="12"/>
      <c r="BN130" s="12"/>
      <c r="BO130" s="12"/>
      <c r="BP130" s="12"/>
    </row>
    <row r="131" spans="1:68" ht="63" x14ac:dyDescent="0.25">
      <c r="A131" s="12">
        <v>131</v>
      </c>
      <c r="B131" s="13" t="s">
        <v>317</v>
      </c>
      <c r="C131" s="13" t="s">
        <v>320</v>
      </c>
      <c r="D131" s="14">
        <v>45000</v>
      </c>
      <c r="E131" s="14"/>
      <c r="F131" s="13">
        <v>12</v>
      </c>
      <c r="G131" s="13">
        <v>14</v>
      </c>
      <c r="H131" s="13" t="s">
        <v>321</v>
      </c>
      <c r="I131" s="12"/>
      <c r="J131" s="12"/>
      <c r="K131" s="12"/>
      <c r="L131" s="12"/>
      <c r="M131" s="12"/>
      <c r="N131" s="12"/>
      <c r="O131" s="12"/>
      <c r="P131" s="12"/>
      <c r="Q131" s="12"/>
      <c r="R131" s="12"/>
      <c r="S131" s="12"/>
      <c r="T131" s="12"/>
      <c r="U131" s="12"/>
      <c r="V131" s="12"/>
      <c r="W131" s="12"/>
      <c r="X131" s="12"/>
      <c r="Y131" s="12"/>
      <c r="Z131" s="12"/>
      <c r="AA131" s="12"/>
      <c r="AB131" s="14">
        <v>45000</v>
      </c>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c r="AY131" s="12"/>
      <c r="AZ131" s="12"/>
      <c r="BA131" s="12"/>
      <c r="BB131" s="12"/>
      <c r="BC131" s="12"/>
      <c r="BD131" s="12"/>
      <c r="BE131" s="12"/>
      <c r="BF131" s="12"/>
      <c r="BG131" s="12"/>
      <c r="BH131" s="12"/>
      <c r="BI131" s="12"/>
      <c r="BJ131" s="12"/>
      <c r="BK131" s="12"/>
      <c r="BL131" s="12"/>
      <c r="BM131" s="12"/>
      <c r="BN131" s="12"/>
      <c r="BO131" s="12"/>
      <c r="BP131" s="12"/>
    </row>
    <row r="132" spans="1:68" ht="110.25" x14ac:dyDescent="0.25">
      <c r="A132" s="12">
        <v>132</v>
      </c>
      <c r="B132" s="13" t="s">
        <v>317</v>
      </c>
      <c r="C132" s="13" t="s">
        <v>322</v>
      </c>
      <c r="D132" s="14">
        <v>959.3</v>
      </c>
      <c r="E132" s="14"/>
      <c r="F132" s="13">
        <v>12</v>
      </c>
      <c r="G132" s="13">
        <v>14</v>
      </c>
      <c r="H132" s="13" t="s">
        <v>323</v>
      </c>
      <c r="I132" s="12"/>
      <c r="J132" s="12"/>
      <c r="K132" s="12"/>
      <c r="L132" s="12"/>
      <c r="M132" s="12"/>
      <c r="N132" s="12"/>
      <c r="O132" s="12"/>
      <c r="P132" s="12"/>
      <c r="Q132" s="12"/>
      <c r="R132" s="12"/>
      <c r="S132" s="12"/>
      <c r="T132" s="12"/>
      <c r="U132" s="12"/>
      <c r="V132" s="12"/>
      <c r="W132" s="12"/>
      <c r="X132" s="12"/>
      <c r="Y132" s="12"/>
      <c r="Z132" s="12"/>
      <c r="AA132" s="12"/>
      <c r="AB132" s="14">
        <v>959.3</v>
      </c>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c r="AY132" s="12"/>
      <c r="AZ132" s="12"/>
      <c r="BA132" s="12"/>
      <c r="BB132" s="12"/>
      <c r="BC132" s="12"/>
      <c r="BD132" s="12"/>
      <c r="BE132" s="12"/>
      <c r="BF132" s="12"/>
      <c r="BG132" s="12"/>
      <c r="BH132" s="12"/>
      <c r="BI132" s="12"/>
      <c r="BJ132" s="12"/>
      <c r="BK132" s="12"/>
      <c r="BL132" s="12"/>
      <c r="BM132" s="12"/>
      <c r="BN132" s="12"/>
      <c r="BO132" s="12"/>
      <c r="BP132" s="12"/>
    </row>
    <row r="133" spans="1:68" ht="78.75" x14ac:dyDescent="0.25">
      <c r="A133" s="12">
        <v>133</v>
      </c>
      <c r="B133" s="13" t="s">
        <v>317</v>
      </c>
      <c r="C133" s="13" t="s">
        <v>324</v>
      </c>
      <c r="D133" s="14">
        <v>159.5</v>
      </c>
      <c r="E133" s="14"/>
      <c r="F133" s="13">
        <v>14</v>
      </c>
      <c r="G133" s="13"/>
      <c r="H133" s="13" t="s">
        <v>323</v>
      </c>
      <c r="I133" s="12"/>
      <c r="J133" s="12"/>
      <c r="K133" s="12"/>
      <c r="L133" s="12"/>
      <c r="M133" s="12"/>
      <c r="N133" s="12"/>
      <c r="O133" s="12"/>
      <c r="P133" s="12"/>
      <c r="Q133" s="12"/>
      <c r="R133" s="12"/>
      <c r="S133" s="12"/>
      <c r="T133" s="12"/>
      <c r="U133" s="12"/>
      <c r="V133" s="12"/>
      <c r="W133" s="12"/>
      <c r="X133" s="12"/>
      <c r="Y133" s="12"/>
      <c r="Z133" s="12"/>
      <c r="AA133" s="12"/>
      <c r="AB133" s="14">
        <v>159.5</v>
      </c>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c r="AY133" s="12"/>
      <c r="AZ133" s="12"/>
      <c r="BA133" s="12"/>
      <c r="BB133" s="12"/>
      <c r="BC133" s="12"/>
      <c r="BD133" s="12"/>
      <c r="BE133" s="12"/>
      <c r="BF133" s="12"/>
      <c r="BG133" s="12"/>
      <c r="BH133" s="12"/>
      <c r="BI133" s="12"/>
      <c r="BJ133" s="12"/>
      <c r="BK133" s="12"/>
      <c r="BL133" s="12"/>
      <c r="BM133" s="12"/>
      <c r="BN133" s="12"/>
      <c r="BO133" s="12"/>
      <c r="BP133" s="12"/>
    </row>
    <row r="134" spans="1:68" ht="63" x14ac:dyDescent="0.25">
      <c r="A134" s="12">
        <v>134</v>
      </c>
      <c r="B134" s="13" t="s">
        <v>317</v>
      </c>
      <c r="C134" s="13" t="s">
        <v>325</v>
      </c>
      <c r="D134" s="14">
        <v>73.7</v>
      </c>
      <c r="E134" s="14"/>
      <c r="F134" s="13">
        <v>1</v>
      </c>
      <c r="G134" s="13"/>
      <c r="H134" s="13" t="s">
        <v>323</v>
      </c>
      <c r="I134" s="12"/>
      <c r="J134" s="12"/>
      <c r="K134" s="12"/>
      <c r="L134" s="12"/>
      <c r="M134" s="12"/>
      <c r="N134" s="12"/>
      <c r="O134" s="12"/>
      <c r="P134" s="12"/>
      <c r="Q134" s="12"/>
      <c r="R134" s="12"/>
      <c r="S134" s="12"/>
      <c r="T134" s="12"/>
      <c r="U134" s="12"/>
      <c r="V134" s="12"/>
      <c r="W134" s="12"/>
      <c r="X134" s="12"/>
      <c r="Y134" s="12"/>
      <c r="Z134" s="12"/>
      <c r="AA134" s="12"/>
      <c r="AB134" s="14">
        <v>73.7</v>
      </c>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c r="AY134" s="12"/>
      <c r="AZ134" s="12"/>
      <c r="BA134" s="12"/>
      <c r="BB134" s="12"/>
      <c r="BC134" s="12"/>
      <c r="BD134" s="12"/>
      <c r="BE134" s="12"/>
      <c r="BF134" s="12"/>
      <c r="BG134" s="12"/>
      <c r="BH134" s="12"/>
      <c r="BI134" s="12"/>
      <c r="BJ134" s="12"/>
      <c r="BK134" s="12"/>
      <c r="BL134" s="12"/>
      <c r="BM134" s="12"/>
      <c r="BN134" s="12"/>
      <c r="BO134" s="12"/>
      <c r="BP134" s="12"/>
    </row>
    <row r="135" spans="1:68" ht="63" x14ac:dyDescent="0.25">
      <c r="A135" s="12">
        <v>135</v>
      </c>
      <c r="B135" s="13" t="s">
        <v>326</v>
      </c>
      <c r="C135" s="13" t="s">
        <v>327</v>
      </c>
      <c r="D135" s="14">
        <v>80700</v>
      </c>
      <c r="E135" s="14"/>
      <c r="F135" s="13"/>
      <c r="G135" s="13">
        <v>35</v>
      </c>
      <c r="H135" s="13" t="s">
        <v>328</v>
      </c>
      <c r="I135" s="12"/>
      <c r="J135" s="12"/>
      <c r="K135" s="12"/>
      <c r="L135" s="12"/>
      <c r="M135" s="12"/>
      <c r="N135" s="12"/>
      <c r="O135" s="12"/>
      <c r="P135" s="12"/>
      <c r="Q135" s="12"/>
      <c r="R135" s="12"/>
      <c r="S135" s="12"/>
      <c r="T135" s="12"/>
      <c r="U135" s="12"/>
      <c r="V135" s="12"/>
      <c r="W135" s="12"/>
      <c r="X135" s="12"/>
      <c r="Y135" s="12"/>
      <c r="Z135" s="12"/>
      <c r="AA135" s="12"/>
      <c r="AB135" s="14">
        <v>80700</v>
      </c>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c r="AY135" s="12"/>
      <c r="AZ135" s="12"/>
      <c r="BA135" s="12"/>
      <c r="BB135" s="12"/>
      <c r="BC135" s="12"/>
      <c r="BD135" s="12"/>
      <c r="BE135" s="12"/>
      <c r="BF135" s="12"/>
      <c r="BG135" s="12"/>
      <c r="BH135" s="12"/>
      <c r="BI135" s="12"/>
      <c r="BJ135" s="12"/>
      <c r="BK135" s="12"/>
      <c r="BL135" s="12"/>
      <c r="BM135" s="12"/>
      <c r="BN135" s="12"/>
      <c r="BO135" s="12"/>
      <c r="BP135" s="12"/>
    </row>
    <row r="136" spans="1:68" ht="63" x14ac:dyDescent="0.25">
      <c r="A136" s="12">
        <v>136</v>
      </c>
      <c r="B136" s="13" t="s">
        <v>326</v>
      </c>
      <c r="C136" s="13" t="s">
        <v>329</v>
      </c>
      <c r="D136" s="14">
        <v>36082</v>
      </c>
      <c r="E136" s="14"/>
      <c r="F136" s="13"/>
      <c r="G136" s="13">
        <v>34</v>
      </c>
      <c r="H136" s="13" t="s">
        <v>330</v>
      </c>
      <c r="I136" s="12"/>
      <c r="J136" s="12"/>
      <c r="K136" s="12"/>
      <c r="L136" s="12"/>
      <c r="M136" s="12"/>
      <c r="N136" s="12"/>
      <c r="O136" s="12"/>
      <c r="P136" s="12"/>
      <c r="Q136" s="12"/>
      <c r="R136" s="12"/>
      <c r="S136" s="12"/>
      <c r="T136" s="12"/>
      <c r="U136" s="12"/>
      <c r="V136" s="12"/>
      <c r="W136" s="12"/>
      <c r="X136" s="12"/>
      <c r="Y136" s="12"/>
      <c r="Z136" s="12"/>
      <c r="AA136" s="12"/>
      <c r="AB136" s="14">
        <v>36082</v>
      </c>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c r="AY136" s="12"/>
      <c r="AZ136" s="12"/>
      <c r="BA136" s="12"/>
      <c r="BB136" s="12"/>
      <c r="BC136" s="12"/>
      <c r="BD136" s="12"/>
      <c r="BE136" s="12"/>
      <c r="BF136" s="12"/>
      <c r="BG136" s="12"/>
      <c r="BH136" s="12"/>
      <c r="BI136" s="12"/>
      <c r="BJ136" s="12"/>
      <c r="BK136" s="12"/>
      <c r="BL136" s="12"/>
      <c r="BM136" s="12"/>
      <c r="BN136" s="12"/>
      <c r="BO136" s="12"/>
      <c r="BP136" s="12"/>
    </row>
    <row r="137" spans="1:68" ht="63" x14ac:dyDescent="0.25">
      <c r="A137" s="12">
        <v>137</v>
      </c>
      <c r="B137" s="13" t="s">
        <v>326</v>
      </c>
      <c r="C137" s="13" t="s">
        <v>331</v>
      </c>
      <c r="D137" s="14">
        <v>50667</v>
      </c>
      <c r="E137" s="14"/>
      <c r="F137" s="13"/>
      <c r="G137" s="13">
        <v>8</v>
      </c>
      <c r="H137" s="13" t="s">
        <v>332</v>
      </c>
      <c r="I137" s="12"/>
      <c r="J137" s="12"/>
      <c r="K137" s="12"/>
      <c r="L137" s="12"/>
      <c r="M137" s="12"/>
      <c r="N137" s="12"/>
      <c r="O137" s="12"/>
      <c r="P137" s="12"/>
      <c r="Q137" s="12"/>
      <c r="R137" s="12"/>
      <c r="S137" s="12"/>
      <c r="T137" s="12"/>
      <c r="U137" s="12"/>
      <c r="V137" s="12"/>
      <c r="W137" s="12"/>
      <c r="X137" s="12"/>
      <c r="Y137" s="12"/>
      <c r="Z137" s="12"/>
      <c r="AA137" s="12"/>
      <c r="AB137" s="14">
        <v>50667</v>
      </c>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c r="AY137" s="12"/>
      <c r="AZ137" s="12"/>
      <c r="BA137" s="12"/>
      <c r="BB137" s="12"/>
      <c r="BC137" s="12"/>
      <c r="BD137" s="12"/>
      <c r="BE137" s="12"/>
      <c r="BF137" s="12"/>
      <c r="BG137" s="12"/>
      <c r="BH137" s="12"/>
      <c r="BI137" s="12"/>
      <c r="BJ137" s="12"/>
      <c r="BK137" s="12"/>
      <c r="BL137" s="12"/>
      <c r="BM137" s="12"/>
      <c r="BN137" s="12"/>
      <c r="BO137" s="12"/>
      <c r="BP137" s="12"/>
    </row>
    <row r="138" spans="1:68" ht="63" x14ac:dyDescent="0.25">
      <c r="A138" s="12">
        <v>138</v>
      </c>
      <c r="B138" s="13" t="s">
        <v>326</v>
      </c>
      <c r="C138" s="13" t="s">
        <v>333</v>
      </c>
      <c r="D138" s="14">
        <v>468400</v>
      </c>
      <c r="E138" s="14"/>
      <c r="F138" s="13"/>
      <c r="G138" s="13">
        <v>2</v>
      </c>
      <c r="H138" s="13" t="s">
        <v>334</v>
      </c>
      <c r="I138" s="12"/>
      <c r="J138" s="12"/>
      <c r="K138" s="12"/>
      <c r="L138" s="12"/>
      <c r="M138" s="12"/>
      <c r="N138" s="12"/>
      <c r="O138" s="12"/>
      <c r="P138" s="12"/>
      <c r="Q138" s="12"/>
      <c r="R138" s="12"/>
      <c r="S138" s="12"/>
      <c r="T138" s="12"/>
      <c r="U138" s="12"/>
      <c r="V138" s="12"/>
      <c r="W138" s="12"/>
      <c r="X138" s="12"/>
      <c r="Y138" s="12"/>
      <c r="Z138" s="12"/>
      <c r="AA138" s="12"/>
      <c r="AB138" s="14">
        <v>468400</v>
      </c>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c r="AY138" s="12"/>
      <c r="AZ138" s="12"/>
      <c r="BA138" s="12"/>
      <c r="BB138" s="12"/>
      <c r="BC138" s="12"/>
      <c r="BD138" s="12"/>
      <c r="BE138" s="12"/>
      <c r="BF138" s="12"/>
      <c r="BG138" s="12"/>
      <c r="BH138" s="12"/>
      <c r="BI138" s="12"/>
      <c r="BJ138" s="12"/>
      <c r="BK138" s="12"/>
      <c r="BL138" s="12"/>
      <c r="BM138" s="12"/>
      <c r="BN138" s="12"/>
      <c r="BO138" s="12"/>
      <c r="BP138" s="12"/>
    </row>
    <row r="139" spans="1:68" ht="63" x14ac:dyDescent="0.25">
      <c r="A139" s="12">
        <v>139</v>
      </c>
      <c r="B139" s="13" t="s">
        <v>326</v>
      </c>
      <c r="C139" s="13" t="s">
        <v>335</v>
      </c>
      <c r="D139" s="14">
        <v>1356000</v>
      </c>
      <c r="E139" s="14"/>
      <c r="F139" s="13"/>
      <c r="G139" s="13">
        <v>3</v>
      </c>
      <c r="H139" s="13" t="s">
        <v>334</v>
      </c>
      <c r="I139" s="12"/>
      <c r="J139" s="12"/>
      <c r="K139" s="12"/>
      <c r="L139" s="12"/>
      <c r="M139" s="12"/>
      <c r="N139" s="12"/>
      <c r="O139" s="12"/>
      <c r="P139" s="12"/>
      <c r="Q139" s="12"/>
      <c r="R139" s="12"/>
      <c r="S139" s="12"/>
      <c r="T139" s="12"/>
      <c r="U139" s="12"/>
      <c r="V139" s="12"/>
      <c r="W139" s="12"/>
      <c r="X139" s="12"/>
      <c r="Y139" s="12"/>
      <c r="Z139" s="12"/>
      <c r="AA139" s="12"/>
      <c r="AB139" s="14">
        <v>1356000</v>
      </c>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c r="AY139" s="12"/>
      <c r="AZ139" s="12"/>
      <c r="BA139" s="12"/>
      <c r="BB139" s="12"/>
      <c r="BC139" s="12"/>
      <c r="BD139" s="12"/>
      <c r="BE139" s="12"/>
      <c r="BF139" s="12"/>
      <c r="BG139" s="12"/>
      <c r="BH139" s="12"/>
      <c r="BI139" s="12"/>
      <c r="BJ139" s="12"/>
      <c r="BK139" s="12"/>
      <c r="BL139" s="12"/>
      <c r="BM139" s="12"/>
      <c r="BN139" s="12"/>
      <c r="BO139" s="12"/>
      <c r="BP139" s="12"/>
    </row>
    <row r="140" spans="1:68" ht="63" x14ac:dyDescent="0.25">
      <c r="A140" s="12">
        <v>140</v>
      </c>
      <c r="B140" s="13" t="s">
        <v>326</v>
      </c>
      <c r="C140" s="13" t="s">
        <v>336</v>
      </c>
      <c r="D140" s="14">
        <v>583190</v>
      </c>
      <c r="E140" s="14"/>
      <c r="F140" s="13"/>
      <c r="G140" s="13">
        <v>30</v>
      </c>
      <c r="H140" s="13" t="s">
        <v>337</v>
      </c>
      <c r="I140" s="12"/>
      <c r="J140" s="12"/>
      <c r="K140" s="12"/>
      <c r="L140" s="12"/>
      <c r="M140" s="12"/>
      <c r="N140" s="12"/>
      <c r="O140" s="12"/>
      <c r="P140" s="12"/>
      <c r="Q140" s="12"/>
      <c r="R140" s="12"/>
      <c r="S140" s="12"/>
      <c r="T140" s="12"/>
      <c r="U140" s="12"/>
      <c r="V140" s="12"/>
      <c r="W140" s="12"/>
      <c r="X140" s="12"/>
      <c r="Y140" s="12"/>
      <c r="Z140" s="12"/>
      <c r="AA140" s="12"/>
      <c r="AB140" s="14">
        <v>583190</v>
      </c>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c r="AY140" s="12"/>
      <c r="AZ140" s="12"/>
      <c r="BA140" s="12"/>
      <c r="BB140" s="12"/>
      <c r="BC140" s="12"/>
      <c r="BD140" s="12"/>
      <c r="BE140" s="12"/>
      <c r="BF140" s="12"/>
      <c r="BG140" s="12"/>
      <c r="BH140" s="12"/>
      <c r="BI140" s="12"/>
      <c r="BJ140" s="12"/>
      <c r="BK140" s="12"/>
      <c r="BL140" s="12"/>
      <c r="BM140" s="12"/>
      <c r="BN140" s="12"/>
      <c r="BO140" s="12"/>
      <c r="BP140" s="12"/>
    </row>
    <row r="141" spans="1:68" ht="63" x14ac:dyDescent="0.25">
      <c r="A141" s="12">
        <v>141</v>
      </c>
      <c r="B141" s="13" t="s">
        <v>338</v>
      </c>
      <c r="C141" s="13" t="s">
        <v>339</v>
      </c>
      <c r="D141" s="14">
        <v>7275</v>
      </c>
      <c r="E141" s="14"/>
      <c r="F141" s="13">
        <v>1</v>
      </c>
      <c r="G141" s="13"/>
      <c r="H141" s="13" t="s">
        <v>340</v>
      </c>
      <c r="I141" s="12"/>
      <c r="J141" s="12"/>
      <c r="K141" s="12"/>
      <c r="L141" s="12"/>
      <c r="M141" s="12"/>
      <c r="N141" s="12"/>
      <c r="O141" s="12"/>
      <c r="P141" s="12"/>
      <c r="Q141" s="12"/>
      <c r="R141" s="12"/>
      <c r="S141" s="12"/>
      <c r="T141" s="12"/>
      <c r="U141" s="12"/>
      <c r="V141" s="12"/>
      <c r="W141" s="12"/>
      <c r="X141" s="12"/>
      <c r="Y141" s="12"/>
      <c r="Z141" s="12"/>
      <c r="AA141" s="12"/>
      <c r="AB141" s="14">
        <v>7275</v>
      </c>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c r="AY141" s="12"/>
      <c r="AZ141" s="12"/>
      <c r="BA141" s="12"/>
      <c r="BB141" s="12"/>
      <c r="BC141" s="12"/>
      <c r="BD141" s="12"/>
      <c r="BE141" s="12"/>
      <c r="BF141" s="12"/>
      <c r="BG141" s="12"/>
      <c r="BH141" s="12"/>
      <c r="BI141" s="12"/>
      <c r="BJ141" s="12"/>
      <c r="BK141" s="12"/>
      <c r="BL141" s="12"/>
      <c r="BM141" s="12"/>
      <c r="BN141" s="12"/>
      <c r="BO141" s="12"/>
      <c r="BP141" s="12"/>
    </row>
    <row r="142" spans="1:68" ht="63" x14ac:dyDescent="0.25">
      <c r="A142" s="12">
        <v>142</v>
      </c>
      <c r="B142" s="13" t="s">
        <v>338</v>
      </c>
      <c r="C142" s="13" t="s">
        <v>341</v>
      </c>
      <c r="D142" s="14">
        <v>18180</v>
      </c>
      <c r="E142" s="14"/>
      <c r="F142" s="13">
        <v>1</v>
      </c>
      <c r="G142" s="13"/>
      <c r="H142" s="13" t="s">
        <v>340</v>
      </c>
      <c r="I142" s="12"/>
      <c r="J142" s="12"/>
      <c r="K142" s="12"/>
      <c r="L142" s="12"/>
      <c r="M142" s="12"/>
      <c r="N142" s="12"/>
      <c r="O142" s="12"/>
      <c r="P142" s="12"/>
      <c r="Q142" s="12"/>
      <c r="R142" s="12"/>
      <c r="S142" s="12"/>
      <c r="T142" s="12"/>
      <c r="U142" s="12"/>
      <c r="V142" s="12"/>
      <c r="W142" s="12"/>
      <c r="X142" s="12"/>
      <c r="Y142" s="12"/>
      <c r="Z142" s="12"/>
      <c r="AA142" s="12"/>
      <c r="AB142" s="14">
        <v>18180</v>
      </c>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c r="AY142" s="12"/>
      <c r="AZ142" s="12"/>
      <c r="BA142" s="12"/>
      <c r="BB142" s="12"/>
      <c r="BC142" s="12"/>
      <c r="BD142" s="12"/>
      <c r="BE142" s="12"/>
      <c r="BF142" s="12"/>
      <c r="BG142" s="12"/>
      <c r="BH142" s="12"/>
      <c r="BI142" s="12"/>
      <c r="BJ142" s="12"/>
      <c r="BK142" s="12"/>
      <c r="BL142" s="12"/>
      <c r="BM142" s="12"/>
      <c r="BN142" s="12"/>
      <c r="BO142" s="12"/>
      <c r="BP142" s="12"/>
    </row>
    <row r="143" spans="1:68" ht="94.5" x14ac:dyDescent="0.25">
      <c r="A143" s="12">
        <v>143</v>
      </c>
      <c r="B143" s="13" t="s">
        <v>338</v>
      </c>
      <c r="C143" s="13" t="s">
        <v>342</v>
      </c>
      <c r="D143" s="14">
        <v>10100</v>
      </c>
      <c r="E143" s="14"/>
      <c r="F143" s="13">
        <v>1</v>
      </c>
      <c r="G143" s="13"/>
      <c r="H143" s="13" t="s">
        <v>340</v>
      </c>
      <c r="I143" s="12"/>
      <c r="J143" s="12"/>
      <c r="K143" s="12"/>
      <c r="L143" s="12"/>
      <c r="M143" s="12"/>
      <c r="N143" s="12"/>
      <c r="O143" s="12"/>
      <c r="P143" s="12"/>
      <c r="Q143" s="12"/>
      <c r="R143" s="12"/>
      <c r="S143" s="12"/>
      <c r="T143" s="12"/>
      <c r="U143" s="12"/>
      <c r="V143" s="12"/>
      <c r="W143" s="12"/>
      <c r="X143" s="12"/>
      <c r="Y143" s="12"/>
      <c r="Z143" s="12"/>
      <c r="AA143" s="12"/>
      <c r="AB143" s="14">
        <v>10100</v>
      </c>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c r="AY143" s="12"/>
      <c r="AZ143" s="12"/>
      <c r="BA143" s="12"/>
      <c r="BB143" s="12"/>
      <c r="BC143" s="12"/>
      <c r="BD143" s="12"/>
      <c r="BE143" s="12"/>
      <c r="BF143" s="12"/>
      <c r="BG143" s="12"/>
      <c r="BH143" s="12"/>
      <c r="BI143" s="12"/>
      <c r="BJ143" s="12"/>
      <c r="BK143" s="12"/>
      <c r="BL143" s="12"/>
      <c r="BM143" s="12"/>
      <c r="BN143" s="12"/>
      <c r="BO143" s="12"/>
      <c r="BP143" s="12"/>
    </row>
    <row r="144" spans="1:68" ht="45.75" customHeight="1" x14ac:dyDescent="0.25">
      <c r="A144" s="12">
        <v>144</v>
      </c>
      <c r="B144" s="13" t="s">
        <v>343</v>
      </c>
      <c r="C144" s="13" t="s">
        <v>344</v>
      </c>
      <c r="D144" s="14">
        <v>97500</v>
      </c>
      <c r="E144" s="14"/>
      <c r="F144" s="13">
        <v>33</v>
      </c>
      <c r="G144" s="13"/>
      <c r="H144" s="18" t="s">
        <v>345</v>
      </c>
      <c r="I144" s="12"/>
      <c r="J144" s="12"/>
      <c r="K144" s="12"/>
      <c r="L144" s="12"/>
      <c r="M144" s="12"/>
      <c r="N144" s="12"/>
      <c r="O144" s="12"/>
      <c r="P144" s="12"/>
      <c r="Q144" s="12"/>
      <c r="R144" s="12"/>
      <c r="S144" s="12"/>
      <c r="T144" s="12"/>
      <c r="U144" s="12"/>
      <c r="V144" s="12"/>
      <c r="W144" s="12"/>
      <c r="X144" s="12"/>
      <c r="Y144" s="12"/>
      <c r="Z144" s="12"/>
      <c r="AA144" s="12"/>
      <c r="AB144" s="12"/>
      <c r="AC144" s="14">
        <v>97500</v>
      </c>
      <c r="AD144" s="12"/>
      <c r="AE144" s="12"/>
      <c r="AF144" s="12"/>
      <c r="AG144" s="12"/>
      <c r="AH144" s="12"/>
      <c r="AI144" s="12"/>
      <c r="AJ144" s="12"/>
      <c r="AK144" s="12"/>
      <c r="AL144" s="12"/>
      <c r="AM144" s="12"/>
      <c r="AN144" s="12"/>
      <c r="AO144" s="12"/>
      <c r="AP144" s="12"/>
      <c r="AQ144" s="12"/>
      <c r="AR144" s="12"/>
      <c r="AS144" s="12"/>
      <c r="AT144" s="12"/>
      <c r="AU144" s="12"/>
      <c r="AV144" s="12"/>
      <c r="AW144" s="12"/>
      <c r="AX144" s="12"/>
      <c r="AY144" s="12"/>
      <c r="AZ144" s="12"/>
      <c r="BA144" s="12"/>
      <c r="BB144" s="12"/>
      <c r="BC144" s="12"/>
      <c r="BD144" s="12"/>
      <c r="BE144" s="12"/>
      <c r="BF144" s="12"/>
      <c r="BG144" s="12"/>
      <c r="BH144" s="12"/>
      <c r="BI144" s="12"/>
      <c r="BJ144" s="12"/>
      <c r="BK144" s="12"/>
      <c r="BL144" s="12"/>
      <c r="BM144" s="12"/>
      <c r="BN144" s="12"/>
      <c r="BO144" s="12"/>
      <c r="BP144" s="12"/>
    </row>
    <row r="145" spans="1:68" ht="47.25" x14ac:dyDescent="0.25">
      <c r="A145" s="12">
        <v>145</v>
      </c>
      <c r="B145" s="13" t="s">
        <v>343</v>
      </c>
      <c r="C145" s="13" t="s">
        <v>346</v>
      </c>
      <c r="D145" s="14">
        <v>10000</v>
      </c>
      <c r="E145" s="14"/>
      <c r="F145" s="13">
        <v>3</v>
      </c>
      <c r="G145" s="13"/>
      <c r="H145" s="18" t="s">
        <v>347</v>
      </c>
      <c r="I145" s="12"/>
      <c r="J145" s="12"/>
      <c r="K145" s="12"/>
      <c r="L145" s="12"/>
      <c r="M145" s="12"/>
      <c r="N145" s="12"/>
      <c r="O145" s="12"/>
      <c r="P145" s="12"/>
      <c r="Q145" s="12"/>
      <c r="R145" s="12"/>
      <c r="S145" s="12"/>
      <c r="T145" s="12"/>
      <c r="U145" s="12"/>
      <c r="V145" s="12"/>
      <c r="W145" s="12"/>
      <c r="X145" s="12"/>
      <c r="Y145" s="12"/>
      <c r="Z145" s="12"/>
      <c r="AA145" s="12"/>
      <c r="AB145" s="12"/>
      <c r="AC145" s="14">
        <v>10000</v>
      </c>
      <c r="AD145" s="12"/>
      <c r="AE145" s="12"/>
      <c r="AF145" s="12"/>
      <c r="AG145" s="12"/>
      <c r="AH145" s="12"/>
      <c r="AI145" s="12"/>
      <c r="AJ145" s="12"/>
      <c r="AK145" s="12"/>
      <c r="AL145" s="12"/>
      <c r="AM145" s="12"/>
      <c r="AN145" s="12"/>
      <c r="AO145" s="12"/>
      <c r="AP145" s="12"/>
      <c r="AQ145" s="12"/>
      <c r="AR145" s="12"/>
      <c r="AS145" s="12"/>
      <c r="AT145" s="12"/>
      <c r="AU145" s="12"/>
      <c r="AV145" s="12"/>
      <c r="AW145" s="12"/>
      <c r="AX145" s="12"/>
      <c r="AY145" s="12"/>
      <c r="AZ145" s="12"/>
      <c r="BA145" s="12"/>
      <c r="BB145" s="12"/>
      <c r="BC145" s="12"/>
      <c r="BD145" s="12"/>
      <c r="BE145" s="12"/>
      <c r="BF145" s="12"/>
      <c r="BG145" s="12"/>
      <c r="BH145" s="12"/>
      <c r="BI145" s="12"/>
      <c r="BJ145" s="12"/>
      <c r="BK145" s="12"/>
      <c r="BL145" s="12"/>
      <c r="BM145" s="12"/>
      <c r="BN145" s="12"/>
      <c r="BO145" s="12"/>
      <c r="BP145" s="12"/>
    </row>
    <row r="146" spans="1:68" ht="63" x14ac:dyDescent="0.25">
      <c r="A146" s="12">
        <v>146</v>
      </c>
      <c r="B146" s="13" t="s">
        <v>343</v>
      </c>
      <c r="C146" s="13" t="s">
        <v>348</v>
      </c>
      <c r="D146" s="14">
        <v>10000</v>
      </c>
      <c r="E146" s="14"/>
      <c r="F146" s="13">
        <v>1</v>
      </c>
      <c r="G146" s="13"/>
      <c r="H146" s="18" t="s">
        <v>349</v>
      </c>
      <c r="I146" s="12"/>
      <c r="J146" s="12"/>
      <c r="K146" s="12"/>
      <c r="L146" s="12"/>
      <c r="M146" s="12"/>
      <c r="N146" s="12"/>
      <c r="O146" s="12"/>
      <c r="P146" s="12"/>
      <c r="Q146" s="12"/>
      <c r="R146" s="12"/>
      <c r="S146" s="12"/>
      <c r="T146" s="12"/>
      <c r="U146" s="12"/>
      <c r="V146" s="12"/>
      <c r="W146" s="12"/>
      <c r="X146" s="12"/>
      <c r="Y146" s="12"/>
      <c r="Z146" s="12"/>
      <c r="AA146" s="12"/>
      <c r="AB146" s="12"/>
      <c r="AC146" s="14">
        <v>10000</v>
      </c>
      <c r="AD146" s="12"/>
      <c r="AE146" s="12"/>
      <c r="AF146" s="12"/>
      <c r="AG146" s="12"/>
      <c r="AH146" s="12"/>
      <c r="AI146" s="12"/>
      <c r="AJ146" s="12"/>
      <c r="AK146" s="12"/>
      <c r="AL146" s="12"/>
      <c r="AM146" s="12"/>
      <c r="AN146" s="12"/>
      <c r="AO146" s="12"/>
      <c r="AP146" s="12"/>
      <c r="AQ146" s="12"/>
      <c r="AR146" s="12"/>
      <c r="AS146" s="12"/>
      <c r="AT146" s="12"/>
      <c r="AU146" s="12"/>
      <c r="AV146" s="12"/>
      <c r="AW146" s="12"/>
      <c r="AX146" s="12"/>
      <c r="AY146" s="12"/>
      <c r="AZ146" s="12"/>
      <c r="BA146" s="12"/>
      <c r="BB146" s="12"/>
      <c r="BC146" s="12"/>
      <c r="BD146" s="12"/>
      <c r="BE146" s="12"/>
      <c r="BF146" s="12"/>
      <c r="BG146" s="12"/>
      <c r="BH146" s="12"/>
      <c r="BI146" s="12"/>
      <c r="BJ146" s="12"/>
      <c r="BK146" s="12"/>
      <c r="BL146" s="12"/>
      <c r="BM146" s="12"/>
      <c r="BN146" s="12"/>
      <c r="BO146" s="12"/>
      <c r="BP146" s="12"/>
    </row>
    <row r="147" spans="1:68" ht="47.25" x14ac:dyDescent="0.25">
      <c r="A147" s="12">
        <v>147</v>
      </c>
      <c r="B147" s="13" t="s">
        <v>343</v>
      </c>
      <c r="C147" s="13" t="s">
        <v>350</v>
      </c>
      <c r="D147" s="14">
        <v>94734</v>
      </c>
      <c r="E147" s="14"/>
      <c r="F147" s="13">
        <v>6</v>
      </c>
      <c r="G147" s="13"/>
      <c r="H147" s="18" t="s">
        <v>345</v>
      </c>
      <c r="I147" s="12"/>
      <c r="J147" s="12"/>
      <c r="K147" s="12"/>
      <c r="L147" s="12"/>
      <c r="M147" s="12"/>
      <c r="N147" s="12"/>
      <c r="O147" s="12"/>
      <c r="P147" s="12"/>
      <c r="Q147" s="12"/>
      <c r="R147" s="12"/>
      <c r="S147" s="12"/>
      <c r="T147" s="12"/>
      <c r="U147" s="12"/>
      <c r="V147" s="12"/>
      <c r="W147" s="12"/>
      <c r="X147" s="12"/>
      <c r="Y147" s="12"/>
      <c r="Z147" s="12"/>
      <c r="AA147" s="12"/>
      <c r="AB147" s="12"/>
      <c r="AC147" s="14">
        <v>94734</v>
      </c>
      <c r="AD147" s="12"/>
      <c r="AE147" s="12"/>
      <c r="AF147" s="12"/>
      <c r="AG147" s="12"/>
      <c r="AH147" s="12"/>
      <c r="AI147" s="12"/>
      <c r="AJ147" s="12"/>
      <c r="AK147" s="12"/>
      <c r="AL147" s="12"/>
      <c r="AM147" s="12"/>
      <c r="AN147" s="12"/>
      <c r="AO147" s="12"/>
      <c r="AP147" s="12"/>
      <c r="AQ147" s="12"/>
      <c r="AR147" s="12"/>
      <c r="AS147" s="12"/>
      <c r="AT147" s="12"/>
      <c r="AU147" s="12"/>
      <c r="AV147" s="12"/>
      <c r="AW147" s="12"/>
      <c r="AX147" s="12"/>
      <c r="AY147" s="12"/>
      <c r="AZ147" s="12"/>
      <c r="BA147" s="12"/>
      <c r="BB147" s="12"/>
      <c r="BC147" s="12"/>
      <c r="BD147" s="12"/>
      <c r="BE147" s="12"/>
      <c r="BF147" s="12"/>
      <c r="BG147" s="12"/>
      <c r="BH147" s="12"/>
      <c r="BI147" s="12"/>
      <c r="BJ147" s="12"/>
      <c r="BK147" s="12"/>
      <c r="BL147" s="12"/>
      <c r="BM147" s="12"/>
      <c r="BN147" s="12"/>
      <c r="BO147" s="12"/>
      <c r="BP147" s="12"/>
    </row>
    <row r="148" spans="1:68" ht="78.75" x14ac:dyDescent="0.25">
      <c r="A148" s="12">
        <v>148</v>
      </c>
      <c r="B148" s="13" t="s">
        <v>343</v>
      </c>
      <c r="C148" s="13" t="s">
        <v>351</v>
      </c>
      <c r="D148" s="14">
        <v>389900</v>
      </c>
      <c r="E148" s="14"/>
      <c r="F148" s="13">
        <v>16</v>
      </c>
      <c r="G148" s="13"/>
      <c r="H148" s="18" t="s">
        <v>352</v>
      </c>
      <c r="I148" s="12"/>
      <c r="J148" s="12"/>
      <c r="K148" s="12"/>
      <c r="L148" s="12"/>
      <c r="M148" s="12"/>
      <c r="N148" s="12"/>
      <c r="O148" s="12"/>
      <c r="P148" s="12"/>
      <c r="Q148" s="12"/>
      <c r="R148" s="12"/>
      <c r="S148" s="12"/>
      <c r="T148" s="12"/>
      <c r="U148" s="12"/>
      <c r="V148" s="12"/>
      <c r="W148" s="12"/>
      <c r="X148" s="12"/>
      <c r="Y148" s="12"/>
      <c r="Z148" s="12"/>
      <c r="AA148" s="12"/>
      <c r="AB148" s="12"/>
      <c r="AC148" s="14">
        <v>389900</v>
      </c>
      <c r="AD148" s="12"/>
      <c r="AE148" s="12"/>
      <c r="AF148" s="12"/>
      <c r="AG148" s="12"/>
      <c r="AH148" s="12"/>
      <c r="AI148" s="12"/>
      <c r="AJ148" s="12"/>
      <c r="AK148" s="12"/>
      <c r="AL148" s="12"/>
      <c r="AM148" s="12"/>
      <c r="AN148" s="12"/>
      <c r="AO148" s="12"/>
      <c r="AP148" s="12"/>
      <c r="AQ148" s="12"/>
      <c r="AR148" s="12"/>
      <c r="AS148" s="12"/>
      <c r="AT148" s="12"/>
      <c r="AU148" s="12"/>
      <c r="AV148" s="12"/>
      <c r="AW148" s="12"/>
      <c r="AX148" s="12"/>
      <c r="AY148" s="12"/>
      <c r="AZ148" s="12"/>
      <c r="BA148" s="12"/>
      <c r="BB148" s="12"/>
      <c r="BC148" s="12"/>
      <c r="BD148" s="12"/>
      <c r="BE148" s="12"/>
      <c r="BF148" s="12"/>
      <c r="BG148" s="12"/>
      <c r="BH148" s="12"/>
      <c r="BI148" s="12"/>
      <c r="BJ148" s="12"/>
      <c r="BK148" s="12"/>
      <c r="BL148" s="12"/>
      <c r="BM148" s="12"/>
      <c r="BN148" s="12"/>
      <c r="BO148" s="12"/>
      <c r="BP148" s="12"/>
    </row>
    <row r="149" spans="1:68" ht="47.25" x14ac:dyDescent="0.25">
      <c r="A149" s="12">
        <v>149</v>
      </c>
      <c r="B149" s="13" t="s">
        <v>343</v>
      </c>
      <c r="C149" s="13" t="s">
        <v>353</v>
      </c>
      <c r="D149" s="14">
        <v>243500</v>
      </c>
      <c r="E149" s="14"/>
      <c r="F149" s="13">
        <v>1</v>
      </c>
      <c r="G149" s="13"/>
      <c r="H149" s="18" t="s">
        <v>352</v>
      </c>
      <c r="I149" s="12"/>
      <c r="J149" s="12"/>
      <c r="K149" s="12"/>
      <c r="L149" s="12"/>
      <c r="M149" s="12"/>
      <c r="N149" s="12"/>
      <c r="O149" s="12"/>
      <c r="P149" s="12"/>
      <c r="Q149" s="12"/>
      <c r="R149" s="12"/>
      <c r="S149" s="12"/>
      <c r="T149" s="12"/>
      <c r="U149" s="12"/>
      <c r="V149" s="12"/>
      <c r="W149" s="12"/>
      <c r="X149" s="12"/>
      <c r="Y149" s="12"/>
      <c r="Z149" s="12"/>
      <c r="AA149" s="12"/>
      <c r="AB149" s="12"/>
      <c r="AC149" s="14">
        <v>243500</v>
      </c>
      <c r="AD149" s="12"/>
      <c r="AE149" s="12"/>
      <c r="AF149" s="12"/>
      <c r="AG149" s="12"/>
      <c r="AH149" s="12"/>
      <c r="AI149" s="12"/>
      <c r="AJ149" s="12"/>
      <c r="AK149" s="12"/>
      <c r="AL149" s="12"/>
      <c r="AM149" s="12"/>
      <c r="AN149" s="12"/>
      <c r="AO149" s="12"/>
      <c r="AP149" s="12"/>
      <c r="AQ149" s="12"/>
      <c r="AR149" s="12"/>
      <c r="AS149" s="12"/>
      <c r="AT149" s="12"/>
      <c r="AU149" s="12"/>
      <c r="AV149" s="12"/>
      <c r="AW149" s="12"/>
      <c r="AX149" s="12"/>
      <c r="AY149" s="12"/>
      <c r="AZ149" s="12"/>
      <c r="BA149" s="12"/>
      <c r="BB149" s="12"/>
      <c r="BC149" s="12"/>
      <c r="BD149" s="12"/>
      <c r="BE149" s="12"/>
      <c r="BF149" s="12"/>
      <c r="BG149" s="12"/>
      <c r="BH149" s="12"/>
      <c r="BI149" s="12"/>
      <c r="BJ149" s="12"/>
      <c r="BK149" s="12"/>
      <c r="BL149" s="12"/>
      <c r="BM149" s="12"/>
      <c r="BN149" s="12"/>
      <c r="BO149" s="12"/>
      <c r="BP149" s="12"/>
    </row>
    <row r="150" spans="1:68" ht="63" x14ac:dyDescent="0.25">
      <c r="A150" s="12">
        <v>150</v>
      </c>
      <c r="B150" s="13" t="s">
        <v>343</v>
      </c>
      <c r="C150" s="13" t="s">
        <v>354</v>
      </c>
      <c r="D150" s="14">
        <v>16200</v>
      </c>
      <c r="E150" s="14"/>
      <c r="F150" s="13">
        <v>1</v>
      </c>
      <c r="G150" s="13"/>
      <c r="H150" s="18" t="s">
        <v>352</v>
      </c>
      <c r="I150" s="12"/>
      <c r="J150" s="12"/>
      <c r="K150" s="12"/>
      <c r="L150" s="12"/>
      <c r="M150" s="12"/>
      <c r="N150" s="12"/>
      <c r="O150" s="12"/>
      <c r="P150" s="12"/>
      <c r="Q150" s="12"/>
      <c r="R150" s="12"/>
      <c r="S150" s="12"/>
      <c r="T150" s="12"/>
      <c r="U150" s="12"/>
      <c r="V150" s="12"/>
      <c r="W150" s="12"/>
      <c r="X150" s="12"/>
      <c r="Y150" s="12"/>
      <c r="Z150" s="12"/>
      <c r="AA150" s="12"/>
      <c r="AB150" s="12"/>
      <c r="AC150" s="14">
        <v>16200</v>
      </c>
      <c r="AD150" s="12"/>
      <c r="AE150" s="12"/>
      <c r="AF150" s="12"/>
      <c r="AG150" s="12"/>
      <c r="AH150" s="12"/>
      <c r="AI150" s="12"/>
      <c r="AJ150" s="12"/>
      <c r="AK150" s="12"/>
      <c r="AL150" s="12"/>
      <c r="AM150" s="12"/>
      <c r="AN150" s="12"/>
      <c r="AO150" s="12"/>
      <c r="AP150" s="12"/>
      <c r="AQ150" s="12"/>
      <c r="AR150" s="12"/>
      <c r="AS150" s="12"/>
      <c r="AT150" s="12"/>
      <c r="AU150" s="12"/>
      <c r="AV150" s="12"/>
      <c r="AW150" s="12"/>
      <c r="AX150" s="12"/>
      <c r="AY150" s="12"/>
      <c r="AZ150" s="12"/>
      <c r="BA150" s="12"/>
      <c r="BB150" s="12"/>
      <c r="BC150" s="12"/>
      <c r="BD150" s="12"/>
      <c r="BE150" s="12"/>
      <c r="BF150" s="12"/>
      <c r="BG150" s="12"/>
      <c r="BH150" s="12"/>
      <c r="BI150" s="12"/>
      <c r="BJ150" s="12"/>
      <c r="BK150" s="12"/>
      <c r="BL150" s="12"/>
      <c r="BM150" s="12"/>
      <c r="BN150" s="12"/>
      <c r="BO150" s="12"/>
      <c r="BP150" s="12"/>
    </row>
    <row r="151" spans="1:68" ht="78.75" x14ac:dyDescent="0.25">
      <c r="A151" s="12">
        <v>151</v>
      </c>
      <c r="B151" s="13" t="s">
        <v>355</v>
      </c>
      <c r="C151" s="13" t="s">
        <v>356</v>
      </c>
      <c r="D151" s="14">
        <v>12000</v>
      </c>
      <c r="E151" s="14"/>
      <c r="F151" s="13">
        <v>22</v>
      </c>
      <c r="G151" s="13"/>
      <c r="H151" s="19" t="s">
        <v>357</v>
      </c>
      <c r="I151" s="12"/>
      <c r="J151" s="12"/>
      <c r="K151" s="12"/>
      <c r="L151" s="12"/>
      <c r="M151" s="12"/>
      <c r="N151" s="12"/>
      <c r="O151" s="12"/>
      <c r="P151" s="12"/>
      <c r="Q151" s="12"/>
      <c r="R151" s="12"/>
      <c r="S151" s="12"/>
      <c r="T151" s="12"/>
      <c r="U151" s="12"/>
      <c r="V151" s="12"/>
      <c r="W151" s="12"/>
      <c r="X151" s="12"/>
      <c r="Y151" s="12"/>
      <c r="Z151" s="12"/>
      <c r="AA151" s="12"/>
      <c r="AB151" s="12"/>
      <c r="AC151" s="12"/>
      <c r="AD151" s="14">
        <v>12000</v>
      </c>
      <c r="AE151" s="12"/>
      <c r="AF151" s="12"/>
      <c r="AG151" s="12"/>
      <c r="AH151" s="12"/>
      <c r="AI151" s="12"/>
      <c r="AJ151" s="12"/>
      <c r="AK151" s="12"/>
      <c r="AL151" s="12"/>
      <c r="AM151" s="12"/>
      <c r="AN151" s="12"/>
      <c r="AO151" s="12"/>
      <c r="AP151" s="12"/>
      <c r="AQ151" s="12"/>
      <c r="AR151" s="12"/>
      <c r="AS151" s="12"/>
      <c r="AT151" s="12"/>
      <c r="AU151" s="12"/>
      <c r="AV151" s="12"/>
      <c r="AW151" s="12"/>
      <c r="AX151" s="12"/>
      <c r="AY151" s="12"/>
      <c r="AZ151" s="12"/>
      <c r="BA151" s="12"/>
      <c r="BB151" s="12"/>
      <c r="BC151" s="12"/>
      <c r="BD151" s="12"/>
      <c r="BE151" s="12"/>
      <c r="BF151" s="12"/>
      <c r="BG151" s="12"/>
      <c r="BH151" s="12"/>
      <c r="BI151" s="12"/>
      <c r="BJ151" s="12"/>
      <c r="BK151" s="12"/>
      <c r="BL151" s="12"/>
      <c r="BM151" s="12"/>
      <c r="BN151" s="12"/>
      <c r="BO151" s="12"/>
      <c r="BP151" s="12"/>
    </row>
    <row r="152" spans="1:68" ht="78.75" x14ac:dyDescent="0.25">
      <c r="A152" s="12">
        <v>152</v>
      </c>
      <c r="B152" s="13" t="s">
        <v>355</v>
      </c>
      <c r="C152" s="13" t="s">
        <v>358</v>
      </c>
      <c r="D152" s="14">
        <v>138000</v>
      </c>
      <c r="E152" s="14"/>
      <c r="F152" s="13">
        <v>23</v>
      </c>
      <c r="G152" s="13"/>
      <c r="H152" s="19" t="s">
        <v>359</v>
      </c>
      <c r="I152" s="12"/>
      <c r="J152" s="12"/>
      <c r="K152" s="12"/>
      <c r="L152" s="12"/>
      <c r="M152" s="12"/>
      <c r="N152" s="12"/>
      <c r="O152" s="12"/>
      <c r="P152" s="12"/>
      <c r="Q152" s="12"/>
      <c r="R152" s="12"/>
      <c r="S152" s="12"/>
      <c r="T152" s="12"/>
      <c r="U152" s="12"/>
      <c r="V152" s="12"/>
      <c r="W152" s="12"/>
      <c r="X152" s="12"/>
      <c r="Y152" s="12"/>
      <c r="Z152" s="12"/>
      <c r="AA152" s="12"/>
      <c r="AB152" s="12"/>
      <c r="AC152" s="12"/>
      <c r="AD152" s="14">
        <v>138000</v>
      </c>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c r="BA152" s="12"/>
      <c r="BB152" s="12"/>
      <c r="BC152" s="12"/>
      <c r="BD152" s="12"/>
      <c r="BE152" s="12"/>
      <c r="BF152" s="12"/>
      <c r="BG152" s="12"/>
      <c r="BH152" s="12"/>
      <c r="BI152" s="12"/>
      <c r="BJ152" s="12"/>
      <c r="BK152" s="12"/>
      <c r="BL152" s="12"/>
      <c r="BM152" s="12"/>
      <c r="BN152" s="12"/>
      <c r="BO152" s="12"/>
      <c r="BP152" s="12"/>
    </row>
    <row r="153" spans="1:68" ht="63" x14ac:dyDescent="0.25">
      <c r="A153" s="12">
        <v>153</v>
      </c>
      <c r="B153" s="35" t="s">
        <v>360</v>
      </c>
      <c r="C153" s="36" t="s">
        <v>361</v>
      </c>
      <c r="D153" s="37">
        <v>7000</v>
      </c>
      <c r="E153" s="37"/>
      <c r="F153" s="51">
        <v>15</v>
      </c>
      <c r="G153" s="13"/>
      <c r="H153" s="52" t="s">
        <v>362</v>
      </c>
      <c r="I153" s="12"/>
      <c r="J153" s="12"/>
      <c r="K153" s="12"/>
      <c r="L153" s="12"/>
      <c r="M153" s="12"/>
      <c r="N153" s="12"/>
      <c r="O153" s="12"/>
      <c r="P153" s="12"/>
      <c r="Q153" s="12"/>
      <c r="R153" s="12"/>
      <c r="S153" s="12"/>
      <c r="T153" s="12"/>
      <c r="U153" s="12"/>
      <c r="V153" s="12"/>
      <c r="W153" s="12"/>
      <c r="X153" s="12"/>
      <c r="Y153" s="12"/>
      <c r="Z153" s="12"/>
      <c r="AA153" s="12"/>
      <c r="AB153" s="12"/>
      <c r="AC153" s="12"/>
      <c r="AD153" s="12"/>
      <c r="AE153" s="37">
        <v>7000</v>
      </c>
      <c r="AF153" s="12"/>
      <c r="AG153" s="12"/>
      <c r="AH153" s="12"/>
      <c r="AI153" s="12"/>
      <c r="AJ153" s="12"/>
      <c r="AK153" s="12"/>
      <c r="AL153" s="12"/>
      <c r="AM153" s="12"/>
      <c r="AN153" s="12"/>
      <c r="AO153" s="12"/>
      <c r="AP153" s="12"/>
      <c r="AQ153" s="12"/>
      <c r="AR153" s="12"/>
      <c r="AS153" s="12"/>
      <c r="AT153" s="12"/>
      <c r="AU153" s="12"/>
      <c r="AV153" s="12"/>
      <c r="AW153" s="12"/>
      <c r="AX153" s="12"/>
      <c r="AY153" s="12"/>
      <c r="AZ153" s="12"/>
      <c r="BA153" s="12"/>
      <c r="BB153" s="12"/>
      <c r="BC153" s="12"/>
      <c r="BD153" s="12"/>
      <c r="BE153" s="12"/>
      <c r="BF153" s="12"/>
      <c r="BG153" s="12"/>
      <c r="BH153" s="12"/>
      <c r="BI153" s="12"/>
      <c r="BJ153" s="12"/>
      <c r="BK153" s="12"/>
      <c r="BL153" s="12"/>
      <c r="BM153" s="12"/>
      <c r="BN153" s="12"/>
      <c r="BO153" s="12"/>
      <c r="BP153" s="12"/>
    </row>
    <row r="154" spans="1:68" ht="63" x14ac:dyDescent="0.25">
      <c r="A154" s="12">
        <v>154</v>
      </c>
      <c r="B154" s="35" t="s">
        <v>360</v>
      </c>
      <c r="C154" s="36" t="s">
        <v>363</v>
      </c>
      <c r="D154" s="37">
        <v>10000</v>
      </c>
      <c r="E154" s="37"/>
      <c r="F154" s="51">
        <v>7</v>
      </c>
      <c r="G154" s="13"/>
      <c r="H154" s="57" t="s">
        <v>364</v>
      </c>
      <c r="I154" s="12"/>
      <c r="J154" s="12"/>
      <c r="K154" s="12"/>
      <c r="L154" s="12"/>
      <c r="M154" s="12"/>
      <c r="N154" s="12"/>
      <c r="O154" s="12"/>
      <c r="P154" s="12"/>
      <c r="Q154" s="12"/>
      <c r="R154" s="12"/>
      <c r="S154" s="12"/>
      <c r="T154" s="12"/>
      <c r="U154" s="12"/>
      <c r="V154" s="12"/>
      <c r="W154" s="12"/>
      <c r="X154" s="12"/>
      <c r="Y154" s="12"/>
      <c r="Z154" s="12"/>
      <c r="AA154" s="12"/>
      <c r="AB154" s="12"/>
      <c r="AC154" s="12"/>
      <c r="AD154" s="12"/>
      <c r="AE154" s="37">
        <v>10000</v>
      </c>
      <c r="AF154" s="12"/>
      <c r="AG154" s="12"/>
      <c r="AH154" s="12"/>
      <c r="AI154" s="12"/>
      <c r="AJ154" s="12"/>
      <c r="AK154" s="12"/>
      <c r="AL154" s="12"/>
      <c r="AM154" s="12"/>
      <c r="AN154" s="12"/>
      <c r="AO154" s="12"/>
      <c r="AP154" s="12"/>
      <c r="AQ154" s="12"/>
      <c r="AR154" s="12"/>
      <c r="AS154" s="12"/>
      <c r="AT154" s="12"/>
      <c r="AU154" s="12"/>
      <c r="AV154" s="12"/>
      <c r="AW154" s="12"/>
      <c r="AX154" s="12"/>
      <c r="AY154" s="12"/>
      <c r="AZ154" s="12"/>
      <c r="BA154" s="12"/>
      <c r="BB154" s="12"/>
      <c r="BC154" s="12"/>
      <c r="BD154" s="12"/>
      <c r="BE154" s="12"/>
      <c r="BF154" s="12"/>
      <c r="BG154" s="12"/>
      <c r="BH154" s="12"/>
      <c r="BI154" s="12"/>
      <c r="BJ154" s="12"/>
      <c r="BK154" s="12"/>
      <c r="BL154" s="12"/>
      <c r="BM154" s="12"/>
      <c r="BN154" s="12"/>
      <c r="BO154" s="12"/>
      <c r="BP154" s="12"/>
    </row>
    <row r="155" spans="1:68" ht="63" x14ac:dyDescent="0.25">
      <c r="A155" s="12">
        <v>155</v>
      </c>
      <c r="B155" s="35" t="s">
        <v>360</v>
      </c>
      <c r="C155" s="36" t="s">
        <v>365</v>
      </c>
      <c r="D155" s="37">
        <v>9000</v>
      </c>
      <c r="E155" s="37"/>
      <c r="F155" s="51">
        <v>5</v>
      </c>
      <c r="G155" s="13"/>
      <c r="H155" s="58" t="s">
        <v>366</v>
      </c>
      <c r="I155" s="12"/>
      <c r="J155" s="12"/>
      <c r="K155" s="12"/>
      <c r="L155" s="12"/>
      <c r="M155" s="12"/>
      <c r="N155" s="12"/>
      <c r="O155" s="12"/>
      <c r="P155" s="12"/>
      <c r="Q155" s="12"/>
      <c r="R155" s="12"/>
      <c r="S155" s="12"/>
      <c r="T155" s="12"/>
      <c r="U155" s="12"/>
      <c r="V155" s="12"/>
      <c r="W155" s="12"/>
      <c r="X155" s="12"/>
      <c r="Y155" s="12"/>
      <c r="Z155" s="12"/>
      <c r="AA155" s="12"/>
      <c r="AB155" s="12"/>
      <c r="AC155" s="12"/>
      <c r="AD155" s="12"/>
      <c r="AE155" s="37">
        <v>9000</v>
      </c>
      <c r="AF155" s="12"/>
      <c r="AG155" s="12"/>
      <c r="AH155" s="12"/>
      <c r="AI155" s="12"/>
      <c r="AJ155" s="12"/>
      <c r="AK155" s="12"/>
      <c r="AL155" s="12"/>
      <c r="AM155" s="12"/>
      <c r="AN155" s="12"/>
      <c r="AO155" s="12"/>
      <c r="AP155" s="12"/>
      <c r="AQ155" s="12"/>
      <c r="AR155" s="12"/>
      <c r="AS155" s="12"/>
      <c r="AT155" s="12"/>
      <c r="AU155" s="12"/>
      <c r="AV155" s="12"/>
      <c r="AW155" s="12"/>
      <c r="AX155" s="12"/>
      <c r="AY155" s="12"/>
      <c r="AZ155" s="12"/>
      <c r="BA155" s="12"/>
      <c r="BB155" s="12"/>
      <c r="BC155" s="12"/>
      <c r="BD155" s="12"/>
      <c r="BE155" s="12"/>
      <c r="BF155" s="12"/>
      <c r="BG155" s="12"/>
      <c r="BH155" s="12"/>
      <c r="BI155" s="12"/>
      <c r="BJ155" s="12"/>
      <c r="BK155" s="12"/>
      <c r="BL155" s="12"/>
      <c r="BM155" s="12"/>
      <c r="BN155" s="12"/>
      <c r="BO155" s="12"/>
      <c r="BP155" s="12"/>
    </row>
    <row r="156" spans="1:68" ht="47.25" x14ac:dyDescent="0.25">
      <c r="A156" s="12">
        <v>156</v>
      </c>
      <c r="B156" s="35" t="s">
        <v>360</v>
      </c>
      <c r="C156" s="36" t="s">
        <v>367</v>
      </c>
      <c r="D156" s="37">
        <v>800</v>
      </c>
      <c r="E156" s="37"/>
      <c r="F156" s="51">
        <v>1</v>
      </c>
      <c r="G156" s="13"/>
      <c r="H156" s="59" t="s">
        <v>368</v>
      </c>
      <c r="I156" s="12"/>
      <c r="J156" s="12"/>
      <c r="K156" s="12"/>
      <c r="L156" s="12"/>
      <c r="M156" s="12"/>
      <c r="N156" s="12"/>
      <c r="O156" s="12"/>
      <c r="P156" s="12"/>
      <c r="Q156" s="12"/>
      <c r="R156" s="12"/>
      <c r="S156" s="12"/>
      <c r="T156" s="12"/>
      <c r="U156" s="12"/>
      <c r="V156" s="12"/>
      <c r="W156" s="12"/>
      <c r="X156" s="12"/>
      <c r="Y156" s="12"/>
      <c r="Z156" s="12"/>
      <c r="AA156" s="12"/>
      <c r="AB156" s="12"/>
      <c r="AC156" s="12"/>
      <c r="AD156" s="12"/>
      <c r="AE156" s="37">
        <v>800</v>
      </c>
      <c r="AF156" s="12"/>
      <c r="AG156" s="12"/>
      <c r="AH156" s="12"/>
      <c r="AI156" s="12"/>
      <c r="AJ156" s="12"/>
      <c r="AK156" s="12"/>
      <c r="AL156" s="12"/>
      <c r="AM156" s="12"/>
      <c r="AN156" s="12"/>
      <c r="AO156" s="12"/>
      <c r="AP156" s="12"/>
      <c r="AQ156" s="12"/>
      <c r="AR156" s="12"/>
      <c r="AS156" s="12"/>
      <c r="AT156" s="12"/>
      <c r="AU156" s="12"/>
      <c r="AV156" s="12"/>
      <c r="AW156" s="12"/>
      <c r="AX156" s="12"/>
      <c r="AY156" s="12"/>
      <c r="AZ156" s="12"/>
      <c r="BA156" s="12"/>
      <c r="BB156" s="12"/>
      <c r="BC156" s="12"/>
      <c r="BD156" s="12"/>
      <c r="BE156" s="12"/>
      <c r="BF156" s="12"/>
      <c r="BG156" s="12"/>
      <c r="BH156" s="12"/>
      <c r="BI156" s="12"/>
      <c r="BJ156" s="12"/>
      <c r="BK156" s="12"/>
      <c r="BL156" s="12"/>
      <c r="BM156" s="12"/>
      <c r="BN156" s="12"/>
      <c r="BO156" s="12"/>
      <c r="BP156" s="12"/>
    </row>
    <row r="157" spans="1:68" ht="47.25" x14ac:dyDescent="0.25">
      <c r="A157" s="12">
        <v>157</v>
      </c>
      <c r="B157" s="13" t="s">
        <v>369</v>
      </c>
      <c r="C157" s="13" t="s">
        <v>370</v>
      </c>
      <c r="D157" s="14">
        <v>2471</v>
      </c>
      <c r="E157" s="14"/>
      <c r="F157" s="13">
        <v>2</v>
      </c>
      <c r="G157" s="13"/>
      <c r="H157" s="60" t="s">
        <v>371</v>
      </c>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4">
        <v>2471</v>
      </c>
      <c r="AG157" s="12"/>
      <c r="AH157" s="12"/>
      <c r="AI157" s="12"/>
      <c r="AJ157" s="12"/>
      <c r="AK157" s="12"/>
      <c r="AL157" s="12"/>
      <c r="AM157" s="12"/>
      <c r="AN157" s="12"/>
      <c r="AO157" s="12"/>
      <c r="AP157" s="12"/>
      <c r="AQ157" s="12"/>
      <c r="AR157" s="12"/>
      <c r="AS157" s="12"/>
      <c r="AT157" s="12"/>
      <c r="AU157" s="12"/>
      <c r="AV157" s="12"/>
      <c r="AW157" s="12"/>
      <c r="AX157" s="12"/>
      <c r="AY157" s="12"/>
      <c r="AZ157" s="12"/>
      <c r="BA157" s="12"/>
      <c r="BB157" s="12"/>
      <c r="BC157" s="12"/>
      <c r="BD157" s="12"/>
      <c r="BE157" s="12"/>
      <c r="BF157" s="12"/>
      <c r="BG157" s="12"/>
      <c r="BH157" s="12"/>
      <c r="BI157" s="12"/>
      <c r="BJ157" s="12"/>
      <c r="BK157" s="12"/>
      <c r="BL157" s="12"/>
      <c r="BM157" s="12"/>
      <c r="BN157" s="12"/>
      <c r="BO157" s="12"/>
      <c r="BP157" s="12"/>
    </row>
    <row r="158" spans="1:68" ht="94.5" x14ac:dyDescent="0.25">
      <c r="A158" s="12">
        <v>158</v>
      </c>
      <c r="B158" s="13" t="s">
        <v>369</v>
      </c>
      <c r="C158" s="13" t="s">
        <v>372</v>
      </c>
      <c r="D158" s="14">
        <v>10238</v>
      </c>
      <c r="E158" s="14"/>
      <c r="F158" s="13">
        <v>1</v>
      </c>
      <c r="G158" s="13"/>
      <c r="H158" s="18" t="s">
        <v>373</v>
      </c>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4">
        <v>10238</v>
      </c>
      <c r="AG158" s="12"/>
      <c r="AH158" s="12"/>
      <c r="AI158" s="12"/>
      <c r="AJ158" s="12"/>
      <c r="AK158" s="12"/>
      <c r="AL158" s="12"/>
      <c r="AM158" s="12"/>
      <c r="AN158" s="12"/>
      <c r="AO158" s="12"/>
      <c r="AP158" s="12"/>
      <c r="AQ158" s="12"/>
      <c r="AR158" s="12"/>
      <c r="AS158" s="12"/>
      <c r="AT158" s="12"/>
      <c r="AU158" s="12"/>
      <c r="AV158" s="12"/>
      <c r="AW158" s="12"/>
      <c r="AX158" s="12"/>
      <c r="AY158" s="12"/>
      <c r="AZ158" s="12"/>
      <c r="BA158" s="12"/>
      <c r="BB158" s="12"/>
      <c r="BC158" s="12"/>
      <c r="BD158" s="12"/>
      <c r="BE158" s="12"/>
      <c r="BF158" s="12"/>
      <c r="BG158" s="12"/>
      <c r="BH158" s="12"/>
      <c r="BI158" s="12"/>
      <c r="BJ158" s="12"/>
      <c r="BK158" s="12"/>
      <c r="BL158" s="12"/>
      <c r="BM158" s="12"/>
      <c r="BN158" s="12"/>
      <c r="BO158" s="12"/>
      <c r="BP158" s="12"/>
    </row>
    <row r="159" spans="1:68" ht="63" x14ac:dyDescent="0.25">
      <c r="A159" s="12">
        <v>159</v>
      </c>
      <c r="B159" s="13" t="s">
        <v>369</v>
      </c>
      <c r="C159" s="13" t="s">
        <v>374</v>
      </c>
      <c r="D159" s="14">
        <v>9948</v>
      </c>
      <c r="E159" s="14"/>
      <c r="F159" s="13">
        <v>1</v>
      </c>
      <c r="G159" s="13"/>
      <c r="H159" s="18" t="s">
        <v>373</v>
      </c>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4">
        <v>9948</v>
      </c>
      <c r="AG159" s="15"/>
      <c r="AH159" s="15"/>
      <c r="AI159" s="15"/>
      <c r="AJ159" s="15"/>
      <c r="AK159" s="15"/>
      <c r="AL159" s="15"/>
      <c r="AM159" s="15"/>
      <c r="AN159" s="15"/>
      <c r="AO159" s="15"/>
      <c r="AP159" s="15"/>
      <c r="AQ159" s="15"/>
      <c r="AR159" s="15"/>
      <c r="AS159" s="15"/>
      <c r="AT159" s="15"/>
      <c r="AU159" s="15"/>
      <c r="AV159" s="15"/>
      <c r="AW159" s="15"/>
      <c r="AX159" s="15"/>
      <c r="AY159" s="15"/>
      <c r="AZ159" s="15"/>
      <c r="BA159" s="15"/>
      <c r="BB159" s="15"/>
      <c r="BC159" s="15"/>
      <c r="BD159" s="15"/>
      <c r="BE159" s="15"/>
      <c r="BF159" s="15"/>
      <c r="BG159" s="15"/>
      <c r="BH159" s="15"/>
      <c r="BI159" s="15"/>
      <c r="BJ159" s="15"/>
      <c r="BK159" s="15"/>
      <c r="BL159" s="15"/>
      <c r="BM159" s="15"/>
      <c r="BN159" s="15"/>
      <c r="BO159" s="15"/>
      <c r="BP159" s="15"/>
    </row>
    <row r="160" spans="1:68" s="16" customFormat="1" ht="47.25" x14ac:dyDescent="0.25">
      <c r="A160" s="12">
        <v>160</v>
      </c>
      <c r="B160" s="13" t="s">
        <v>369</v>
      </c>
      <c r="C160" s="19" t="s">
        <v>375</v>
      </c>
      <c r="D160" s="20">
        <v>1350</v>
      </c>
      <c r="E160" s="20"/>
      <c r="F160" s="19">
        <v>2</v>
      </c>
      <c r="G160" s="19"/>
      <c r="H160" s="19" t="s">
        <v>376</v>
      </c>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20">
        <v>1350</v>
      </c>
      <c r="AG160" s="12"/>
      <c r="AH160" s="12"/>
      <c r="AI160" s="12"/>
      <c r="AJ160" s="12"/>
      <c r="AK160" s="12"/>
      <c r="AL160" s="12"/>
      <c r="AM160" s="12"/>
      <c r="AN160" s="12"/>
      <c r="AO160" s="12"/>
      <c r="AP160" s="12"/>
      <c r="AQ160" s="12"/>
      <c r="AR160" s="12"/>
      <c r="AS160" s="12"/>
      <c r="AT160" s="12"/>
      <c r="AU160" s="12"/>
      <c r="AV160" s="12"/>
      <c r="AW160" s="12"/>
      <c r="AX160" s="12"/>
      <c r="AY160" s="12"/>
      <c r="AZ160" s="12"/>
      <c r="BA160" s="12"/>
      <c r="BB160" s="12"/>
      <c r="BC160" s="12"/>
      <c r="BD160" s="12"/>
      <c r="BE160" s="12"/>
      <c r="BF160" s="12"/>
      <c r="BG160" s="12"/>
      <c r="BH160" s="12"/>
      <c r="BI160" s="12"/>
      <c r="BJ160" s="12"/>
      <c r="BK160" s="12"/>
      <c r="BL160" s="12"/>
      <c r="BM160" s="12"/>
      <c r="BN160" s="12"/>
      <c r="BO160" s="12"/>
      <c r="BP160" s="12"/>
    </row>
    <row r="161" spans="1:68" ht="47.25" x14ac:dyDescent="0.25">
      <c r="A161" s="12">
        <v>161</v>
      </c>
      <c r="B161" s="13" t="s">
        <v>369</v>
      </c>
      <c r="C161" s="13" t="s">
        <v>377</v>
      </c>
      <c r="D161" s="14">
        <v>2650</v>
      </c>
      <c r="E161" s="14"/>
      <c r="F161" s="13">
        <v>1</v>
      </c>
      <c r="G161" s="13"/>
      <c r="H161" s="19" t="s">
        <v>376</v>
      </c>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4">
        <v>2650</v>
      </c>
      <c r="AG161" s="12"/>
      <c r="AH161" s="12"/>
      <c r="AI161" s="12"/>
      <c r="AJ161" s="12"/>
      <c r="AK161" s="12"/>
      <c r="AL161" s="12"/>
      <c r="AM161" s="12"/>
      <c r="AN161" s="12"/>
      <c r="AO161" s="12"/>
      <c r="AP161" s="12"/>
      <c r="AQ161" s="12"/>
      <c r="AR161" s="12"/>
      <c r="AS161" s="12"/>
      <c r="AT161" s="12"/>
      <c r="AU161" s="12"/>
      <c r="AV161" s="12"/>
      <c r="AW161" s="12"/>
      <c r="AX161" s="12"/>
      <c r="AY161" s="12"/>
      <c r="AZ161" s="12"/>
      <c r="BA161" s="12"/>
      <c r="BB161" s="12"/>
      <c r="BC161" s="12"/>
      <c r="BD161" s="12"/>
      <c r="BE161" s="12"/>
      <c r="BF161" s="12"/>
      <c r="BG161" s="12"/>
      <c r="BH161" s="12"/>
      <c r="BI161" s="12"/>
      <c r="BJ161" s="12"/>
      <c r="BK161" s="12"/>
      <c r="BL161" s="12"/>
      <c r="BM161" s="12"/>
      <c r="BN161" s="12"/>
      <c r="BO161" s="12"/>
      <c r="BP161" s="12"/>
    </row>
    <row r="162" spans="1:68" ht="47.25" x14ac:dyDescent="0.25">
      <c r="A162" s="12">
        <v>162</v>
      </c>
      <c r="B162" s="13" t="s">
        <v>369</v>
      </c>
      <c r="C162" s="13" t="s">
        <v>378</v>
      </c>
      <c r="D162" s="14">
        <v>600</v>
      </c>
      <c r="E162" s="14"/>
      <c r="F162" s="13">
        <v>1</v>
      </c>
      <c r="G162" s="13"/>
      <c r="H162" s="19" t="s">
        <v>376</v>
      </c>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4">
        <v>600</v>
      </c>
      <c r="AG162" s="12"/>
      <c r="AH162" s="12"/>
      <c r="AI162" s="12"/>
      <c r="AJ162" s="12"/>
      <c r="AK162" s="12"/>
      <c r="AL162" s="12"/>
      <c r="AM162" s="12"/>
      <c r="AN162" s="12"/>
      <c r="AO162" s="12"/>
      <c r="AP162" s="12"/>
      <c r="AQ162" s="12"/>
      <c r="AR162" s="12"/>
      <c r="AS162" s="12"/>
      <c r="AT162" s="12"/>
      <c r="AU162" s="12"/>
      <c r="AV162" s="12"/>
      <c r="AW162" s="12"/>
      <c r="AX162" s="12"/>
      <c r="AY162" s="12"/>
      <c r="AZ162" s="12"/>
      <c r="BA162" s="12"/>
      <c r="BB162" s="12"/>
      <c r="BC162" s="12"/>
      <c r="BD162" s="12"/>
      <c r="BE162" s="12"/>
      <c r="BF162" s="12"/>
      <c r="BG162" s="12"/>
      <c r="BH162" s="12"/>
      <c r="BI162" s="12"/>
      <c r="BJ162" s="12"/>
      <c r="BK162" s="12"/>
      <c r="BL162" s="12"/>
      <c r="BM162" s="12"/>
      <c r="BN162" s="12"/>
      <c r="BO162" s="12"/>
      <c r="BP162" s="12"/>
    </row>
    <row r="163" spans="1:68" ht="63" x14ac:dyDescent="0.25">
      <c r="A163" s="12">
        <v>163</v>
      </c>
      <c r="B163" s="13" t="s">
        <v>369</v>
      </c>
      <c r="C163" s="13" t="s">
        <v>379</v>
      </c>
      <c r="D163" s="14">
        <v>4000</v>
      </c>
      <c r="E163" s="14"/>
      <c r="F163" s="13">
        <v>1</v>
      </c>
      <c r="G163" s="13"/>
      <c r="H163" s="19" t="s">
        <v>376</v>
      </c>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4">
        <v>4000</v>
      </c>
      <c r="AG163" s="12"/>
      <c r="AH163" s="12"/>
      <c r="AI163" s="12"/>
      <c r="AJ163" s="12"/>
      <c r="AK163" s="12"/>
      <c r="AL163" s="12"/>
      <c r="AM163" s="12"/>
      <c r="AN163" s="12"/>
      <c r="AO163" s="12"/>
      <c r="AP163" s="12"/>
      <c r="AQ163" s="12"/>
      <c r="AR163" s="12"/>
      <c r="AS163" s="12"/>
      <c r="AT163" s="12"/>
      <c r="AU163" s="12"/>
      <c r="AV163" s="12"/>
      <c r="AW163" s="12"/>
      <c r="AX163" s="12"/>
      <c r="AY163" s="12"/>
      <c r="AZ163" s="12"/>
      <c r="BA163" s="12"/>
      <c r="BB163" s="12"/>
      <c r="BC163" s="12"/>
      <c r="BD163" s="12"/>
      <c r="BE163" s="12"/>
      <c r="BF163" s="12"/>
      <c r="BG163" s="12"/>
      <c r="BH163" s="12"/>
      <c r="BI163" s="12"/>
      <c r="BJ163" s="12"/>
      <c r="BK163" s="12"/>
      <c r="BL163" s="12"/>
      <c r="BM163" s="12"/>
      <c r="BN163" s="12"/>
      <c r="BO163" s="12"/>
      <c r="BP163" s="12"/>
    </row>
    <row r="164" spans="1:68" ht="47.25" x14ac:dyDescent="0.25">
      <c r="A164" s="12">
        <v>164</v>
      </c>
      <c r="B164" s="13" t="s">
        <v>369</v>
      </c>
      <c r="C164" s="13" t="s">
        <v>380</v>
      </c>
      <c r="D164" s="14">
        <v>350</v>
      </c>
      <c r="E164" s="14"/>
      <c r="F164" s="13">
        <v>1</v>
      </c>
      <c r="G164" s="13"/>
      <c r="H164" s="19" t="s">
        <v>376</v>
      </c>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4">
        <v>350</v>
      </c>
      <c r="AG164" s="12"/>
      <c r="AH164" s="12"/>
      <c r="AI164" s="12"/>
      <c r="AJ164" s="12"/>
      <c r="AK164" s="12"/>
      <c r="AL164" s="12"/>
      <c r="AM164" s="12"/>
      <c r="AN164" s="12"/>
      <c r="AO164" s="12"/>
      <c r="AP164" s="12"/>
      <c r="AQ164" s="12"/>
      <c r="AR164" s="12"/>
      <c r="AS164" s="12"/>
      <c r="AT164" s="12"/>
      <c r="AU164" s="12"/>
      <c r="AV164" s="12"/>
      <c r="AW164" s="12"/>
      <c r="AX164" s="12"/>
      <c r="AY164" s="12"/>
      <c r="AZ164" s="12"/>
      <c r="BA164" s="12"/>
      <c r="BB164" s="12"/>
      <c r="BC164" s="12"/>
      <c r="BD164" s="12"/>
      <c r="BE164" s="12"/>
      <c r="BF164" s="12"/>
      <c r="BG164" s="12"/>
      <c r="BH164" s="12"/>
      <c r="BI164" s="12"/>
      <c r="BJ164" s="12"/>
      <c r="BK164" s="12"/>
      <c r="BL164" s="12"/>
      <c r="BM164" s="12"/>
      <c r="BN164" s="12"/>
      <c r="BO164" s="12"/>
      <c r="BP164" s="12"/>
    </row>
    <row r="165" spans="1:68" ht="63" x14ac:dyDescent="0.25">
      <c r="A165" s="12">
        <v>165</v>
      </c>
      <c r="B165" s="13" t="s">
        <v>369</v>
      </c>
      <c r="C165" s="13" t="s">
        <v>381</v>
      </c>
      <c r="D165" s="14">
        <v>850</v>
      </c>
      <c r="E165" s="14"/>
      <c r="F165" s="13">
        <v>1</v>
      </c>
      <c r="G165" s="13"/>
      <c r="H165" s="18" t="s">
        <v>382</v>
      </c>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4">
        <v>850</v>
      </c>
      <c r="AG165" s="12"/>
      <c r="AH165" s="12"/>
      <c r="AI165" s="12"/>
      <c r="AJ165" s="12"/>
      <c r="AK165" s="12"/>
      <c r="AL165" s="12"/>
      <c r="AM165" s="12"/>
      <c r="AN165" s="12"/>
      <c r="AO165" s="12"/>
      <c r="AP165" s="12"/>
      <c r="AQ165" s="12"/>
      <c r="AR165" s="12"/>
      <c r="AS165" s="12"/>
      <c r="AT165" s="12"/>
      <c r="AU165" s="12"/>
      <c r="AV165" s="12"/>
      <c r="AW165" s="12"/>
      <c r="AX165" s="12"/>
      <c r="AY165" s="12"/>
      <c r="AZ165" s="12"/>
      <c r="BA165" s="12"/>
      <c r="BB165" s="12"/>
      <c r="BC165" s="12"/>
      <c r="BD165" s="12"/>
      <c r="BE165" s="12"/>
      <c r="BF165" s="12"/>
      <c r="BG165" s="12"/>
      <c r="BH165" s="12"/>
      <c r="BI165" s="12"/>
      <c r="BJ165" s="12"/>
      <c r="BK165" s="12"/>
      <c r="BL165" s="12"/>
      <c r="BM165" s="12"/>
      <c r="BN165" s="12"/>
      <c r="BO165" s="12"/>
      <c r="BP165" s="12"/>
    </row>
    <row r="166" spans="1:68" ht="47.25" x14ac:dyDescent="0.25">
      <c r="A166" s="12">
        <v>166</v>
      </c>
      <c r="B166" s="13" t="s">
        <v>369</v>
      </c>
      <c r="C166" s="13" t="s">
        <v>383</v>
      </c>
      <c r="D166" s="14">
        <v>500</v>
      </c>
      <c r="E166" s="14"/>
      <c r="F166" s="13">
        <v>1</v>
      </c>
      <c r="G166" s="13"/>
      <c r="H166" s="18" t="s">
        <v>382</v>
      </c>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4">
        <v>500</v>
      </c>
      <c r="AG166" s="12"/>
      <c r="AH166" s="12"/>
      <c r="AI166" s="12"/>
      <c r="AJ166" s="12"/>
      <c r="AK166" s="12"/>
      <c r="AL166" s="12"/>
      <c r="AM166" s="12"/>
      <c r="AN166" s="12"/>
      <c r="AO166" s="12"/>
      <c r="AP166" s="12"/>
      <c r="AQ166" s="12"/>
      <c r="AR166" s="12"/>
      <c r="AS166" s="12"/>
      <c r="AT166" s="12"/>
      <c r="AU166" s="12"/>
      <c r="AV166" s="12"/>
      <c r="AW166" s="12"/>
      <c r="AX166" s="12"/>
      <c r="AY166" s="12"/>
      <c r="AZ166" s="12"/>
      <c r="BA166" s="12"/>
      <c r="BB166" s="12"/>
      <c r="BC166" s="12"/>
      <c r="BD166" s="12"/>
      <c r="BE166" s="12"/>
      <c r="BF166" s="12"/>
      <c r="BG166" s="12"/>
      <c r="BH166" s="12"/>
      <c r="BI166" s="12"/>
      <c r="BJ166" s="12"/>
      <c r="BK166" s="12"/>
      <c r="BL166" s="12"/>
      <c r="BM166" s="12"/>
      <c r="BN166" s="12"/>
      <c r="BO166" s="12"/>
      <c r="BP166" s="12"/>
    </row>
    <row r="167" spans="1:68" ht="63" x14ac:dyDescent="0.25">
      <c r="A167" s="12">
        <v>168</v>
      </c>
      <c r="B167" s="13" t="s">
        <v>386</v>
      </c>
      <c r="C167" s="13" t="s">
        <v>387</v>
      </c>
      <c r="D167" s="14">
        <v>50000</v>
      </c>
      <c r="E167" s="14"/>
      <c r="F167" s="13">
        <v>34</v>
      </c>
      <c r="G167" s="13"/>
      <c r="H167" s="18" t="s">
        <v>388</v>
      </c>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4">
        <v>50000</v>
      </c>
      <c r="AH167" s="12"/>
      <c r="AI167" s="12"/>
      <c r="AJ167" s="12"/>
      <c r="AK167" s="12"/>
      <c r="AL167" s="12"/>
      <c r="AM167" s="12"/>
      <c r="AN167" s="12"/>
      <c r="AO167" s="12"/>
      <c r="AP167" s="12"/>
      <c r="AQ167" s="12"/>
      <c r="AR167" s="12"/>
      <c r="AS167" s="12"/>
      <c r="AT167" s="12"/>
      <c r="AU167" s="12"/>
      <c r="AV167" s="12"/>
      <c r="AW167" s="12"/>
      <c r="AX167" s="12"/>
      <c r="AY167" s="12"/>
      <c r="AZ167" s="12"/>
      <c r="BA167" s="12"/>
      <c r="BB167" s="12"/>
      <c r="BC167" s="12"/>
      <c r="BD167" s="12"/>
      <c r="BE167" s="12"/>
      <c r="BF167" s="12"/>
      <c r="BG167" s="12"/>
      <c r="BH167" s="12"/>
      <c r="BI167" s="12"/>
      <c r="BJ167" s="12"/>
      <c r="BK167" s="12"/>
      <c r="BL167" s="12"/>
      <c r="BM167" s="12"/>
      <c r="BN167" s="12"/>
      <c r="BO167" s="12"/>
      <c r="BP167" s="12"/>
    </row>
    <row r="168" spans="1:68" s="21" customFormat="1" ht="47.25" x14ac:dyDescent="0.25">
      <c r="A168" s="12">
        <v>169</v>
      </c>
      <c r="B168" s="13" t="s">
        <v>386</v>
      </c>
      <c r="C168" s="13" t="s">
        <v>389</v>
      </c>
      <c r="D168" s="14">
        <v>10000</v>
      </c>
      <c r="E168" s="14"/>
      <c r="F168" s="13">
        <v>13</v>
      </c>
      <c r="G168" s="13"/>
      <c r="H168" s="18" t="s">
        <v>390</v>
      </c>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4">
        <v>10000</v>
      </c>
      <c r="AH168" s="12"/>
      <c r="AI168" s="12"/>
      <c r="AJ168" s="12"/>
      <c r="AK168" s="12"/>
      <c r="AL168" s="12"/>
      <c r="AM168" s="12"/>
      <c r="AN168" s="12"/>
      <c r="AO168" s="12"/>
      <c r="AP168" s="12"/>
      <c r="AQ168" s="12"/>
      <c r="AR168" s="12"/>
      <c r="AS168" s="12"/>
      <c r="AT168" s="12"/>
      <c r="AU168" s="12"/>
      <c r="AV168" s="12"/>
      <c r="AW168" s="12"/>
      <c r="AX168" s="12"/>
      <c r="AY168" s="12"/>
      <c r="AZ168" s="12"/>
      <c r="BA168" s="12"/>
      <c r="BB168" s="12"/>
      <c r="BC168" s="12"/>
      <c r="BD168" s="12"/>
      <c r="BE168" s="12"/>
      <c r="BF168" s="12"/>
      <c r="BG168" s="12"/>
      <c r="BH168" s="12"/>
      <c r="BI168" s="12"/>
      <c r="BJ168" s="12"/>
      <c r="BK168" s="12"/>
      <c r="BL168" s="12"/>
      <c r="BM168" s="12"/>
      <c r="BN168" s="12"/>
      <c r="BO168" s="12"/>
      <c r="BP168" s="12"/>
    </row>
    <row r="169" spans="1:68" ht="63" x14ac:dyDescent="0.25">
      <c r="A169" s="12">
        <v>170</v>
      </c>
      <c r="B169" s="13" t="s">
        <v>386</v>
      </c>
      <c r="C169" s="13" t="s">
        <v>391</v>
      </c>
      <c r="D169" s="14">
        <v>85560</v>
      </c>
      <c r="E169" s="14"/>
      <c r="F169" s="13">
        <v>42</v>
      </c>
      <c r="G169" s="13"/>
      <c r="H169" s="18" t="s">
        <v>392</v>
      </c>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4">
        <v>85560</v>
      </c>
      <c r="AH169" s="12"/>
      <c r="AI169" s="12"/>
      <c r="AJ169" s="12"/>
      <c r="AK169" s="12"/>
      <c r="AL169" s="12"/>
      <c r="AM169" s="12"/>
      <c r="AN169" s="12"/>
      <c r="AO169" s="12"/>
      <c r="AP169" s="12"/>
      <c r="AQ169" s="12"/>
      <c r="AR169" s="12"/>
      <c r="AS169" s="12"/>
      <c r="AT169" s="12"/>
      <c r="AU169" s="12"/>
      <c r="AV169" s="12"/>
      <c r="AW169" s="12"/>
      <c r="AX169" s="12"/>
      <c r="AY169" s="12"/>
      <c r="AZ169" s="12"/>
      <c r="BA169" s="12"/>
      <c r="BB169" s="12"/>
      <c r="BC169" s="12"/>
      <c r="BD169" s="12"/>
      <c r="BE169" s="12"/>
      <c r="BF169" s="12"/>
      <c r="BG169" s="12"/>
      <c r="BH169" s="12"/>
      <c r="BI169" s="12"/>
      <c r="BJ169" s="12"/>
      <c r="BK169" s="12"/>
      <c r="BL169" s="12"/>
      <c r="BM169" s="12"/>
      <c r="BN169" s="12"/>
      <c r="BO169" s="12"/>
      <c r="BP169" s="12"/>
    </row>
    <row r="170" spans="1:68" ht="78.75" x14ac:dyDescent="0.25">
      <c r="A170" s="12">
        <v>171</v>
      </c>
      <c r="B170" s="13" t="s">
        <v>393</v>
      </c>
      <c r="C170" s="13" t="s">
        <v>394</v>
      </c>
      <c r="D170" s="14">
        <v>12000</v>
      </c>
      <c r="E170" s="14"/>
      <c r="F170" s="13">
        <v>9</v>
      </c>
      <c r="G170" s="13"/>
      <c r="H170" s="13" t="s">
        <v>395</v>
      </c>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4">
        <v>12000</v>
      </c>
      <c r="AH170" s="12"/>
      <c r="AI170" s="12"/>
      <c r="AJ170" s="12"/>
      <c r="AK170" s="12"/>
      <c r="AL170" s="12"/>
      <c r="AM170" s="12"/>
      <c r="AN170" s="12"/>
      <c r="AO170" s="12"/>
      <c r="AP170" s="12"/>
      <c r="AQ170" s="12"/>
      <c r="AR170" s="12"/>
      <c r="AS170" s="12"/>
      <c r="AT170" s="12"/>
      <c r="AU170" s="12"/>
      <c r="AV170" s="12"/>
      <c r="AW170" s="12"/>
      <c r="AX170" s="12"/>
      <c r="AY170" s="12"/>
      <c r="AZ170" s="12"/>
      <c r="BA170" s="12"/>
      <c r="BB170" s="12"/>
      <c r="BC170" s="12"/>
      <c r="BD170" s="12"/>
      <c r="BE170" s="12"/>
      <c r="BF170" s="12"/>
      <c r="BG170" s="12"/>
      <c r="BH170" s="12"/>
      <c r="BI170" s="12"/>
      <c r="BJ170" s="12"/>
      <c r="BK170" s="12"/>
      <c r="BL170" s="12"/>
      <c r="BM170" s="12"/>
      <c r="BN170" s="12"/>
      <c r="BO170" s="12"/>
      <c r="BP170" s="12"/>
    </row>
    <row r="171" spans="1:68" ht="94.5" x14ac:dyDescent="0.25">
      <c r="A171" s="12">
        <v>172</v>
      </c>
      <c r="B171" s="13" t="s">
        <v>393</v>
      </c>
      <c r="C171" s="13" t="s">
        <v>396</v>
      </c>
      <c r="D171" s="14">
        <v>3250</v>
      </c>
      <c r="E171" s="14"/>
      <c r="F171" s="13">
        <v>2</v>
      </c>
      <c r="G171" s="13"/>
      <c r="H171" s="13" t="s">
        <v>395</v>
      </c>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4">
        <v>3250</v>
      </c>
      <c r="AH171" s="12"/>
      <c r="AI171" s="12"/>
      <c r="AJ171" s="12"/>
      <c r="AK171" s="12"/>
      <c r="AL171" s="12"/>
      <c r="AM171" s="12"/>
      <c r="AN171" s="12"/>
      <c r="AO171" s="12"/>
      <c r="AP171" s="12"/>
      <c r="AQ171" s="12"/>
      <c r="AR171" s="12"/>
      <c r="AS171" s="12"/>
      <c r="AT171" s="12"/>
      <c r="AU171" s="12"/>
      <c r="AV171" s="12"/>
      <c r="AW171" s="12"/>
      <c r="AX171" s="12"/>
      <c r="AY171" s="12"/>
      <c r="AZ171" s="12"/>
      <c r="BA171" s="12"/>
      <c r="BB171" s="12"/>
      <c r="BC171" s="12"/>
      <c r="BD171" s="12"/>
      <c r="BE171" s="12"/>
      <c r="BF171" s="12"/>
      <c r="BG171" s="12"/>
      <c r="BH171" s="12"/>
      <c r="BI171" s="12"/>
      <c r="BJ171" s="12"/>
      <c r="BK171" s="12"/>
      <c r="BL171" s="12"/>
      <c r="BM171" s="12"/>
      <c r="BN171" s="12"/>
      <c r="BO171" s="12"/>
      <c r="BP171" s="12"/>
    </row>
    <row r="172" spans="1:68" ht="63" x14ac:dyDescent="0.25">
      <c r="A172" s="12">
        <v>173</v>
      </c>
      <c r="B172" s="13" t="s">
        <v>393</v>
      </c>
      <c r="C172" s="13" t="s">
        <v>397</v>
      </c>
      <c r="D172" s="14">
        <v>6635</v>
      </c>
      <c r="E172" s="14"/>
      <c r="F172" s="13">
        <v>6</v>
      </c>
      <c r="G172" s="13"/>
      <c r="H172" s="13" t="s">
        <v>395</v>
      </c>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4">
        <v>6635</v>
      </c>
      <c r="AH172" s="12"/>
      <c r="AI172" s="12"/>
      <c r="AJ172" s="12"/>
      <c r="AK172" s="12"/>
      <c r="AL172" s="12"/>
      <c r="AM172" s="12"/>
      <c r="AN172" s="12"/>
      <c r="AO172" s="12"/>
      <c r="AP172" s="12"/>
      <c r="AQ172" s="12"/>
      <c r="AR172" s="12"/>
      <c r="AS172" s="12"/>
      <c r="AT172" s="12"/>
      <c r="AU172" s="12"/>
      <c r="AV172" s="12"/>
      <c r="AW172" s="12"/>
      <c r="AX172" s="12"/>
      <c r="AY172" s="12"/>
      <c r="AZ172" s="12"/>
      <c r="BA172" s="12"/>
      <c r="BB172" s="12"/>
      <c r="BC172" s="12"/>
      <c r="BD172" s="12"/>
      <c r="BE172" s="12"/>
      <c r="BF172" s="12"/>
      <c r="BG172" s="12"/>
      <c r="BH172" s="12"/>
      <c r="BI172" s="12"/>
      <c r="BJ172" s="12"/>
      <c r="BK172" s="12"/>
      <c r="BL172" s="12"/>
      <c r="BM172" s="12"/>
      <c r="BN172" s="12"/>
      <c r="BO172" s="12"/>
      <c r="BP172" s="12"/>
    </row>
    <row r="173" spans="1:68" ht="47.25" x14ac:dyDescent="0.25">
      <c r="A173" s="12">
        <v>174</v>
      </c>
      <c r="B173" s="13" t="s">
        <v>393</v>
      </c>
      <c r="C173" s="39" t="s">
        <v>398</v>
      </c>
      <c r="D173" s="14">
        <v>8500</v>
      </c>
      <c r="E173" s="14"/>
      <c r="F173" s="13">
        <v>4</v>
      </c>
      <c r="G173" s="13"/>
      <c r="H173" s="18" t="s">
        <v>399</v>
      </c>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4">
        <v>8500</v>
      </c>
      <c r="AH173" s="12"/>
      <c r="AI173" s="12"/>
      <c r="AJ173" s="12"/>
      <c r="AK173" s="12"/>
      <c r="AL173" s="12"/>
      <c r="AM173" s="12"/>
      <c r="AN173" s="12"/>
      <c r="AO173" s="12"/>
      <c r="AP173" s="12"/>
      <c r="AQ173" s="12"/>
      <c r="AR173" s="12"/>
      <c r="AS173" s="12"/>
      <c r="AT173" s="12"/>
      <c r="AU173" s="12"/>
      <c r="AV173" s="12"/>
      <c r="AW173" s="12"/>
      <c r="AX173" s="12"/>
      <c r="AY173" s="12"/>
      <c r="AZ173" s="12"/>
      <c r="BA173" s="12"/>
      <c r="BB173" s="12"/>
      <c r="BC173" s="12"/>
      <c r="BD173" s="12"/>
      <c r="BE173" s="12"/>
      <c r="BF173" s="12"/>
      <c r="BG173" s="12"/>
      <c r="BH173" s="12"/>
      <c r="BI173" s="12"/>
      <c r="BJ173" s="12"/>
      <c r="BK173" s="12"/>
      <c r="BL173" s="12"/>
      <c r="BM173" s="12"/>
      <c r="BN173" s="12"/>
      <c r="BO173" s="12"/>
      <c r="BP173" s="12"/>
    </row>
    <row r="174" spans="1:68" ht="47.25" x14ac:dyDescent="0.25">
      <c r="A174" s="12">
        <v>175</v>
      </c>
      <c r="B174" s="13" t="s">
        <v>393</v>
      </c>
      <c r="C174" s="13" t="s">
        <v>400</v>
      </c>
      <c r="D174" s="14">
        <v>22340</v>
      </c>
      <c r="E174" s="14"/>
      <c r="F174" s="13">
        <v>24</v>
      </c>
      <c r="G174" s="13"/>
      <c r="H174" s="18" t="s">
        <v>401</v>
      </c>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4">
        <v>22340</v>
      </c>
      <c r="AH174" s="12"/>
      <c r="AI174" s="12"/>
      <c r="AJ174" s="12"/>
      <c r="AK174" s="12"/>
      <c r="AL174" s="12"/>
      <c r="AM174" s="12"/>
      <c r="AN174" s="12"/>
      <c r="AO174" s="12"/>
      <c r="AP174" s="12"/>
      <c r="AQ174" s="12"/>
      <c r="AR174" s="12"/>
      <c r="AS174" s="12"/>
      <c r="AT174" s="12"/>
      <c r="AU174" s="12"/>
      <c r="AV174" s="12"/>
      <c r="AW174" s="12"/>
      <c r="AX174" s="12"/>
      <c r="AY174" s="12"/>
      <c r="AZ174" s="12"/>
      <c r="BA174" s="12"/>
      <c r="BB174" s="12"/>
      <c r="BC174" s="12"/>
      <c r="BD174" s="12"/>
      <c r="BE174" s="12"/>
      <c r="BF174" s="12"/>
      <c r="BG174" s="12"/>
      <c r="BH174" s="12"/>
      <c r="BI174" s="12"/>
      <c r="BJ174" s="12"/>
      <c r="BK174" s="12"/>
      <c r="BL174" s="12"/>
      <c r="BM174" s="12"/>
      <c r="BN174" s="12"/>
      <c r="BO174" s="12"/>
      <c r="BP174" s="12"/>
    </row>
    <row r="175" spans="1:68" ht="126" x14ac:dyDescent="0.25">
      <c r="A175" s="12">
        <v>176</v>
      </c>
      <c r="B175" s="13" t="s">
        <v>393</v>
      </c>
      <c r="C175" s="19" t="s">
        <v>402</v>
      </c>
      <c r="D175" s="14">
        <v>50000</v>
      </c>
      <c r="E175" s="14"/>
      <c r="F175" s="13">
        <v>12</v>
      </c>
      <c r="G175" s="13"/>
      <c r="H175" s="13" t="s">
        <v>403</v>
      </c>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4">
        <v>50000</v>
      </c>
      <c r="AH175" s="12"/>
      <c r="AI175" s="12"/>
      <c r="AJ175" s="12"/>
      <c r="AK175" s="12"/>
      <c r="AL175" s="12"/>
      <c r="AM175" s="12"/>
      <c r="AN175" s="12"/>
      <c r="AO175" s="12"/>
      <c r="AP175" s="12"/>
      <c r="AQ175" s="12"/>
      <c r="AR175" s="12"/>
      <c r="AS175" s="12"/>
      <c r="AT175" s="12"/>
      <c r="AU175" s="12"/>
      <c r="AV175" s="12"/>
      <c r="AW175" s="12"/>
      <c r="AX175" s="12"/>
      <c r="AY175" s="12"/>
      <c r="AZ175" s="12"/>
      <c r="BA175" s="12"/>
      <c r="BB175" s="12"/>
      <c r="BC175" s="12"/>
      <c r="BD175" s="12"/>
      <c r="BE175" s="12"/>
      <c r="BF175" s="12"/>
      <c r="BG175" s="12"/>
      <c r="BH175" s="12"/>
      <c r="BI175" s="12"/>
      <c r="BJ175" s="12"/>
      <c r="BK175" s="12"/>
      <c r="BL175" s="12"/>
      <c r="BM175" s="12"/>
      <c r="BN175" s="12"/>
      <c r="BO175" s="12"/>
      <c r="BP175" s="12"/>
    </row>
    <row r="176" spans="1:68" ht="47.25" x14ac:dyDescent="0.25">
      <c r="A176" s="12">
        <v>177</v>
      </c>
      <c r="B176" s="13" t="s">
        <v>393</v>
      </c>
      <c r="C176" s="13" t="s">
        <v>404</v>
      </c>
      <c r="D176" s="14">
        <v>52607.5</v>
      </c>
      <c r="E176" s="14"/>
      <c r="F176" s="13">
        <v>9</v>
      </c>
      <c r="G176" s="13"/>
      <c r="H176" s="13" t="s">
        <v>405</v>
      </c>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4">
        <v>52607.5</v>
      </c>
      <c r="AH176" s="12"/>
      <c r="AI176" s="12"/>
      <c r="AJ176" s="12"/>
      <c r="AK176" s="12"/>
      <c r="AL176" s="12"/>
      <c r="AM176" s="12"/>
      <c r="AN176" s="12"/>
      <c r="AO176" s="12"/>
      <c r="AP176" s="12"/>
      <c r="AQ176" s="12"/>
      <c r="AR176" s="12"/>
      <c r="AS176" s="12"/>
      <c r="AT176" s="12"/>
      <c r="AU176" s="12"/>
      <c r="AV176" s="12"/>
      <c r="AW176" s="12"/>
      <c r="AX176" s="12"/>
      <c r="AY176" s="12"/>
      <c r="AZ176" s="12"/>
      <c r="BA176" s="12"/>
      <c r="BB176" s="12"/>
      <c r="BC176" s="12"/>
      <c r="BD176" s="12"/>
      <c r="BE176" s="12"/>
      <c r="BF176" s="12"/>
      <c r="BG176" s="12"/>
      <c r="BH176" s="12"/>
      <c r="BI176" s="12"/>
      <c r="BJ176" s="12"/>
      <c r="BK176" s="12"/>
      <c r="BL176" s="12"/>
      <c r="BM176" s="12"/>
      <c r="BN176" s="12"/>
      <c r="BO176" s="12"/>
      <c r="BP176" s="12"/>
    </row>
    <row r="177" spans="1:68" ht="110.25" x14ac:dyDescent="0.25">
      <c r="A177" s="12">
        <v>178</v>
      </c>
      <c r="B177" s="13" t="s">
        <v>393</v>
      </c>
      <c r="C177" s="18" t="s">
        <v>406</v>
      </c>
      <c r="D177" s="14">
        <v>3500</v>
      </c>
      <c r="E177" s="14"/>
      <c r="F177" s="13">
        <v>1</v>
      </c>
      <c r="G177" s="13"/>
      <c r="H177" s="13" t="s">
        <v>407</v>
      </c>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4">
        <v>3500</v>
      </c>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c r="BD177" s="12"/>
      <c r="BE177" s="12"/>
      <c r="BF177" s="12"/>
      <c r="BG177" s="12"/>
      <c r="BH177" s="12"/>
      <c r="BI177" s="12"/>
      <c r="BJ177" s="12"/>
      <c r="BK177" s="12"/>
      <c r="BL177" s="12"/>
      <c r="BM177" s="12"/>
      <c r="BN177" s="12"/>
      <c r="BO177" s="12"/>
      <c r="BP177" s="12"/>
    </row>
    <row r="178" spans="1:68" ht="94.5" x14ac:dyDescent="0.25">
      <c r="A178" s="12">
        <v>179</v>
      </c>
      <c r="B178" s="13" t="s">
        <v>393</v>
      </c>
      <c r="C178" s="18" t="s">
        <v>408</v>
      </c>
      <c r="D178" s="14">
        <v>3950</v>
      </c>
      <c r="E178" s="14"/>
      <c r="F178" s="13">
        <v>1</v>
      </c>
      <c r="G178" s="13"/>
      <c r="H178" s="13" t="s">
        <v>409</v>
      </c>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4">
        <v>3950</v>
      </c>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c r="BD178" s="12"/>
      <c r="BE178" s="12"/>
      <c r="BF178" s="12"/>
      <c r="BG178" s="12"/>
      <c r="BH178" s="12"/>
      <c r="BI178" s="12"/>
      <c r="BJ178" s="12"/>
      <c r="BK178" s="12"/>
      <c r="BL178" s="12"/>
      <c r="BM178" s="12"/>
      <c r="BN178" s="12"/>
      <c r="BO178" s="12"/>
      <c r="BP178" s="12"/>
    </row>
    <row r="179" spans="1:68" ht="78.75" x14ac:dyDescent="0.25">
      <c r="A179" s="12">
        <v>180</v>
      </c>
      <c r="B179" s="13" t="s">
        <v>393</v>
      </c>
      <c r="C179" s="19" t="s">
        <v>410</v>
      </c>
      <c r="D179" s="14">
        <v>450</v>
      </c>
      <c r="E179" s="14"/>
      <c r="F179" s="13">
        <v>1</v>
      </c>
      <c r="G179" s="13"/>
      <c r="H179" s="13" t="s">
        <v>411</v>
      </c>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4">
        <v>450</v>
      </c>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c r="BD179" s="12"/>
      <c r="BE179" s="12"/>
      <c r="BF179" s="12"/>
      <c r="BG179" s="12"/>
      <c r="BH179" s="12"/>
      <c r="BI179" s="12"/>
      <c r="BJ179" s="12"/>
      <c r="BK179" s="12"/>
      <c r="BL179" s="12"/>
      <c r="BM179" s="12"/>
      <c r="BN179" s="12"/>
      <c r="BO179" s="12"/>
      <c r="BP179" s="12"/>
    </row>
    <row r="180" spans="1:68" ht="63" x14ac:dyDescent="0.25">
      <c r="A180" s="12">
        <v>181</v>
      </c>
      <c r="B180" s="13" t="s">
        <v>393</v>
      </c>
      <c r="C180" s="13" t="s">
        <v>412</v>
      </c>
      <c r="D180" s="14">
        <v>18100</v>
      </c>
      <c r="E180" s="14"/>
      <c r="F180" s="13">
        <v>8</v>
      </c>
      <c r="G180" s="13"/>
      <c r="H180" s="18" t="s">
        <v>413</v>
      </c>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4">
        <v>18100</v>
      </c>
      <c r="AH180" s="12"/>
      <c r="AI180" s="12"/>
      <c r="AJ180" s="12"/>
      <c r="AK180" s="12"/>
      <c r="AL180" s="12"/>
      <c r="AM180" s="12"/>
      <c r="AN180" s="12"/>
      <c r="AO180" s="12"/>
      <c r="AP180" s="12"/>
      <c r="AQ180" s="12"/>
      <c r="AR180" s="12"/>
      <c r="AS180" s="12"/>
      <c r="AT180" s="12"/>
      <c r="AU180" s="12"/>
      <c r="AV180" s="12"/>
      <c r="AW180" s="12"/>
      <c r="AX180" s="12"/>
      <c r="AY180" s="12"/>
      <c r="AZ180" s="12"/>
      <c r="BA180" s="12"/>
      <c r="BB180" s="12"/>
      <c r="BC180" s="12"/>
      <c r="BD180" s="12"/>
      <c r="BE180" s="12"/>
      <c r="BF180" s="12"/>
      <c r="BG180" s="12"/>
      <c r="BH180" s="12"/>
      <c r="BI180" s="12"/>
      <c r="BJ180" s="12"/>
      <c r="BK180" s="12"/>
      <c r="BL180" s="12"/>
      <c r="BM180" s="12"/>
      <c r="BN180" s="12"/>
      <c r="BO180" s="12"/>
      <c r="BP180" s="12"/>
    </row>
    <row r="181" spans="1:68" ht="47.25" x14ac:dyDescent="0.25">
      <c r="A181" s="12">
        <v>182</v>
      </c>
      <c r="B181" s="13" t="s">
        <v>414</v>
      </c>
      <c r="C181" s="13" t="s">
        <v>415</v>
      </c>
      <c r="D181" s="33">
        <v>2020.48</v>
      </c>
      <c r="E181" s="33"/>
      <c r="F181" s="13">
        <v>4</v>
      </c>
      <c r="G181" s="13"/>
      <c r="H181" s="18" t="s">
        <v>416</v>
      </c>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33">
        <v>2020.48</v>
      </c>
      <c r="AI181" s="12"/>
      <c r="AJ181" s="12"/>
      <c r="AK181" s="12"/>
      <c r="AL181" s="12"/>
      <c r="AM181" s="12"/>
      <c r="AN181" s="12"/>
      <c r="AO181" s="12"/>
      <c r="AP181" s="12"/>
      <c r="AQ181" s="12"/>
      <c r="AR181" s="12"/>
      <c r="AS181" s="12"/>
      <c r="AT181" s="12"/>
      <c r="AU181" s="12"/>
      <c r="AV181" s="12"/>
      <c r="AW181" s="12"/>
      <c r="AX181" s="12"/>
      <c r="AY181" s="12"/>
      <c r="AZ181" s="12"/>
      <c r="BA181" s="12"/>
      <c r="BB181" s="12"/>
      <c r="BC181" s="12"/>
      <c r="BD181" s="12"/>
      <c r="BE181" s="12"/>
      <c r="BF181" s="12"/>
      <c r="BG181" s="12"/>
      <c r="BH181" s="12"/>
      <c r="BI181" s="12"/>
      <c r="BJ181" s="12"/>
      <c r="BK181" s="12"/>
      <c r="BL181" s="12"/>
      <c r="BM181" s="12"/>
      <c r="BN181" s="12"/>
      <c r="BO181" s="12"/>
      <c r="BP181" s="12"/>
    </row>
    <row r="182" spans="1:68" ht="110.25" x14ac:dyDescent="0.25">
      <c r="A182" s="12">
        <v>183</v>
      </c>
      <c r="B182" s="13" t="s">
        <v>417</v>
      </c>
      <c r="C182" s="13" t="s">
        <v>418</v>
      </c>
      <c r="D182" s="33">
        <v>1642.12</v>
      </c>
      <c r="E182" s="33"/>
      <c r="F182" s="13">
        <v>4</v>
      </c>
      <c r="G182" s="13"/>
      <c r="H182" s="18" t="s">
        <v>419</v>
      </c>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33">
        <v>1642.12</v>
      </c>
      <c r="AI182" s="12"/>
      <c r="AJ182" s="12"/>
      <c r="AK182" s="12"/>
      <c r="AL182" s="12"/>
      <c r="AM182" s="12"/>
      <c r="AN182" s="12"/>
      <c r="AO182" s="12"/>
      <c r="AP182" s="12"/>
      <c r="AQ182" s="12"/>
      <c r="AR182" s="12"/>
      <c r="AS182" s="12"/>
      <c r="AT182" s="12"/>
      <c r="AU182" s="12"/>
      <c r="AV182" s="12"/>
      <c r="AW182" s="12"/>
      <c r="AX182" s="12"/>
      <c r="AY182" s="12"/>
      <c r="AZ182" s="12"/>
      <c r="BA182" s="12"/>
      <c r="BB182" s="12"/>
      <c r="BC182" s="12"/>
      <c r="BD182" s="12"/>
      <c r="BE182" s="12"/>
      <c r="BF182" s="12"/>
      <c r="BG182" s="12"/>
      <c r="BH182" s="12"/>
      <c r="BI182" s="12"/>
      <c r="BJ182" s="12"/>
      <c r="BK182" s="12"/>
      <c r="BL182" s="12"/>
      <c r="BM182" s="12"/>
      <c r="BN182" s="12"/>
      <c r="BO182" s="12"/>
      <c r="BP182" s="12"/>
    </row>
    <row r="183" spans="1:68" ht="126" x14ac:dyDescent="0.25">
      <c r="A183" s="12">
        <v>184</v>
      </c>
      <c r="B183" s="13" t="s">
        <v>420</v>
      </c>
      <c r="C183" s="13" t="s">
        <v>421</v>
      </c>
      <c r="D183" s="33">
        <v>10000</v>
      </c>
      <c r="E183" s="33"/>
      <c r="F183" s="13">
        <v>18</v>
      </c>
      <c r="G183" s="13"/>
      <c r="H183" s="18" t="s">
        <v>422</v>
      </c>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33">
        <v>10000</v>
      </c>
      <c r="AI183" s="12"/>
      <c r="AJ183" s="12"/>
      <c r="AK183" s="12"/>
      <c r="AL183" s="12"/>
      <c r="AM183" s="12"/>
      <c r="AN183" s="12"/>
      <c r="AO183" s="12"/>
      <c r="AP183" s="12"/>
      <c r="AQ183" s="12"/>
      <c r="AR183" s="12"/>
      <c r="AS183" s="12"/>
      <c r="AT183" s="12"/>
      <c r="AU183" s="12"/>
      <c r="AV183" s="12"/>
      <c r="AW183" s="12"/>
      <c r="AX183" s="12"/>
      <c r="AY183" s="12"/>
      <c r="AZ183" s="12"/>
      <c r="BA183" s="12"/>
      <c r="BB183" s="12"/>
      <c r="BC183" s="12"/>
      <c r="BD183" s="12"/>
      <c r="BE183" s="12"/>
      <c r="BF183" s="12"/>
      <c r="BG183" s="12"/>
      <c r="BH183" s="12"/>
      <c r="BI183" s="12"/>
      <c r="BJ183" s="12"/>
      <c r="BK183" s="12"/>
      <c r="BL183" s="12"/>
      <c r="BM183" s="12"/>
      <c r="BN183" s="12"/>
      <c r="BO183" s="12"/>
      <c r="BP183" s="12"/>
    </row>
    <row r="184" spans="1:68" ht="94.5" x14ac:dyDescent="0.25">
      <c r="A184" s="12">
        <v>185</v>
      </c>
      <c r="B184" s="13" t="s">
        <v>423</v>
      </c>
      <c r="C184" s="13" t="s">
        <v>424</v>
      </c>
      <c r="D184" s="33">
        <v>9100</v>
      </c>
      <c r="E184" s="33"/>
      <c r="F184" s="13">
        <v>5</v>
      </c>
      <c r="G184" s="13"/>
      <c r="H184" s="18" t="s">
        <v>425</v>
      </c>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33">
        <v>9100</v>
      </c>
      <c r="AI184" s="12"/>
      <c r="AJ184" s="12"/>
      <c r="AK184" s="12"/>
      <c r="AL184" s="12"/>
      <c r="AM184" s="12"/>
      <c r="AN184" s="12"/>
      <c r="AO184" s="12"/>
      <c r="AP184" s="12"/>
      <c r="AQ184" s="12"/>
      <c r="AR184" s="12"/>
      <c r="AS184" s="12"/>
      <c r="AT184" s="12"/>
      <c r="AU184" s="12"/>
      <c r="AV184" s="12"/>
      <c r="AW184" s="12"/>
      <c r="AX184" s="12"/>
      <c r="AY184" s="12"/>
      <c r="AZ184" s="12"/>
      <c r="BA184" s="12"/>
      <c r="BB184" s="12"/>
      <c r="BC184" s="12"/>
      <c r="BD184" s="12"/>
      <c r="BE184" s="12"/>
      <c r="BF184" s="12"/>
      <c r="BG184" s="12"/>
      <c r="BH184" s="12"/>
      <c r="BI184" s="12"/>
      <c r="BJ184" s="12"/>
      <c r="BK184" s="12"/>
      <c r="BL184" s="12"/>
      <c r="BM184" s="12"/>
      <c r="BN184" s="12"/>
      <c r="BO184" s="12"/>
      <c r="BP184" s="12"/>
    </row>
    <row r="185" spans="1:68" ht="94.5" x14ac:dyDescent="0.25">
      <c r="A185" s="12">
        <v>186</v>
      </c>
      <c r="B185" s="13" t="s">
        <v>426</v>
      </c>
      <c r="C185" s="13" t="s">
        <v>427</v>
      </c>
      <c r="D185" s="33">
        <v>53000</v>
      </c>
      <c r="E185" s="33"/>
      <c r="F185" s="13">
        <v>24</v>
      </c>
      <c r="G185" s="13"/>
      <c r="H185" s="18" t="s">
        <v>425</v>
      </c>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33">
        <v>53000</v>
      </c>
      <c r="AI185" s="12"/>
      <c r="AJ185" s="12"/>
      <c r="AK185" s="12"/>
      <c r="AL185" s="12"/>
      <c r="AM185" s="12"/>
      <c r="AN185" s="12"/>
      <c r="AO185" s="12"/>
      <c r="AP185" s="12"/>
      <c r="AQ185" s="12"/>
      <c r="AR185" s="12"/>
      <c r="AS185" s="12"/>
      <c r="AT185" s="12"/>
      <c r="AU185" s="12"/>
      <c r="AV185" s="12"/>
      <c r="AW185" s="12"/>
      <c r="AX185" s="12"/>
      <c r="AY185" s="12"/>
      <c r="AZ185" s="12"/>
      <c r="BA185" s="12"/>
      <c r="BB185" s="12"/>
      <c r="BC185" s="12"/>
      <c r="BD185" s="12"/>
      <c r="BE185" s="12"/>
      <c r="BF185" s="12"/>
      <c r="BG185" s="12"/>
      <c r="BH185" s="12"/>
      <c r="BI185" s="12"/>
      <c r="BJ185" s="12"/>
      <c r="BK185" s="12"/>
      <c r="BL185" s="12"/>
      <c r="BM185" s="12"/>
      <c r="BN185" s="12"/>
      <c r="BO185" s="12"/>
      <c r="BP185" s="12"/>
    </row>
    <row r="186" spans="1:68" ht="94.5" x14ac:dyDescent="0.25">
      <c r="A186" s="12">
        <v>187</v>
      </c>
      <c r="B186" s="13" t="s">
        <v>428</v>
      </c>
      <c r="C186" s="13" t="s">
        <v>427</v>
      </c>
      <c r="D186" s="33">
        <v>147000</v>
      </c>
      <c r="E186" s="33"/>
      <c r="F186" s="13">
        <v>4</v>
      </c>
      <c r="G186" s="13"/>
      <c r="H186" s="18" t="s">
        <v>425</v>
      </c>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33">
        <v>147000</v>
      </c>
      <c r="AI186" s="12"/>
      <c r="AJ186" s="12"/>
      <c r="AK186" s="12"/>
      <c r="AL186" s="12"/>
      <c r="AM186" s="12"/>
      <c r="AN186" s="12"/>
      <c r="AO186" s="12"/>
      <c r="AP186" s="12"/>
      <c r="AQ186" s="12"/>
      <c r="AR186" s="12"/>
      <c r="AS186" s="12"/>
      <c r="AT186" s="12"/>
      <c r="AU186" s="12"/>
      <c r="AV186" s="12"/>
      <c r="AW186" s="12"/>
      <c r="AX186" s="12"/>
      <c r="AY186" s="12"/>
      <c r="AZ186" s="12"/>
      <c r="BA186" s="12"/>
      <c r="BB186" s="12"/>
      <c r="BC186" s="12"/>
      <c r="BD186" s="12"/>
      <c r="BE186" s="12"/>
      <c r="BF186" s="12"/>
      <c r="BG186" s="12"/>
      <c r="BH186" s="12"/>
      <c r="BI186" s="12"/>
      <c r="BJ186" s="12"/>
      <c r="BK186" s="12"/>
      <c r="BL186" s="12"/>
      <c r="BM186" s="12"/>
      <c r="BN186" s="12"/>
      <c r="BO186" s="12"/>
      <c r="BP186" s="12"/>
    </row>
    <row r="187" spans="1:68" ht="141.75" x14ac:dyDescent="0.25">
      <c r="A187" s="12">
        <v>188</v>
      </c>
      <c r="B187" s="13" t="s">
        <v>429</v>
      </c>
      <c r="C187" s="13" t="s">
        <v>430</v>
      </c>
      <c r="D187" s="33">
        <v>51438</v>
      </c>
      <c r="E187" s="33"/>
      <c r="F187" s="13">
        <v>5</v>
      </c>
      <c r="G187" s="13"/>
      <c r="H187" s="18" t="s">
        <v>431</v>
      </c>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33">
        <v>51438</v>
      </c>
      <c r="AI187" s="12"/>
      <c r="AJ187" s="12"/>
      <c r="AK187" s="12"/>
      <c r="AL187" s="12"/>
      <c r="AM187" s="12"/>
      <c r="AN187" s="12"/>
      <c r="AO187" s="12"/>
      <c r="AP187" s="12"/>
      <c r="AQ187" s="12"/>
      <c r="AR187" s="12"/>
      <c r="AS187" s="12"/>
      <c r="AT187" s="12"/>
      <c r="AU187" s="12"/>
      <c r="AV187" s="12"/>
      <c r="AW187" s="12"/>
      <c r="AX187" s="12"/>
      <c r="AY187" s="12"/>
      <c r="AZ187" s="12"/>
      <c r="BA187" s="12"/>
      <c r="BB187" s="12"/>
      <c r="BC187" s="12"/>
      <c r="BD187" s="12"/>
      <c r="BE187" s="12"/>
      <c r="BF187" s="12"/>
      <c r="BG187" s="12"/>
      <c r="BH187" s="12"/>
      <c r="BI187" s="12"/>
      <c r="BJ187" s="12"/>
      <c r="BK187" s="12"/>
      <c r="BL187" s="12"/>
      <c r="BM187" s="12"/>
      <c r="BN187" s="12"/>
      <c r="BO187" s="12"/>
      <c r="BP187" s="12"/>
    </row>
    <row r="188" spans="1:68" ht="157.5" x14ac:dyDescent="0.25">
      <c r="A188" s="12">
        <v>189</v>
      </c>
      <c r="B188" s="13" t="s">
        <v>432</v>
      </c>
      <c r="C188" s="13" t="s">
        <v>433</v>
      </c>
      <c r="D188" s="33">
        <v>4100</v>
      </c>
      <c r="E188" s="33"/>
      <c r="F188" s="13">
        <v>1</v>
      </c>
      <c r="G188" s="13"/>
      <c r="H188" s="18" t="s">
        <v>434</v>
      </c>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33">
        <v>4100</v>
      </c>
      <c r="AI188" s="12"/>
      <c r="AJ188" s="12"/>
      <c r="AK188" s="12"/>
      <c r="AL188" s="12"/>
      <c r="AM188" s="12"/>
      <c r="AN188" s="12"/>
      <c r="AO188" s="12"/>
      <c r="AP188" s="12"/>
      <c r="AQ188" s="12"/>
      <c r="AR188" s="12"/>
      <c r="AS188" s="12"/>
      <c r="AT188" s="12"/>
      <c r="AU188" s="12"/>
      <c r="AV188" s="12"/>
      <c r="AW188" s="12"/>
      <c r="AX188" s="12"/>
      <c r="AY188" s="12"/>
      <c r="AZ188" s="12"/>
      <c r="BA188" s="12"/>
      <c r="BB188" s="12"/>
      <c r="BC188" s="12"/>
      <c r="BD188" s="12"/>
      <c r="BE188" s="12"/>
      <c r="BF188" s="12"/>
      <c r="BG188" s="12"/>
      <c r="BH188" s="12"/>
      <c r="BI188" s="12"/>
      <c r="BJ188" s="12"/>
      <c r="BK188" s="12"/>
      <c r="BL188" s="12"/>
      <c r="BM188" s="12"/>
      <c r="BN188" s="12"/>
      <c r="BO188" s="12"/>
      <c r="BP188" s="12"/>
    </row>
    <row r="189" spans="1:68" ht="189" x14ac:dyDescent="0.25">
      <c r="A189" s="12">
        <v>190</v>
      </c>
      <c r="B189" s="13" t="s">
        <v>435</v>
      </c>
      <c r="C189" s="13" t="s">
        <v>436</v>
      </c>
      <c r="D189" s="33">
        <v>34100</v>
      </c>
      <c r="E189" s="33"/>
      <c r="F189" s="13">
        <v>6</v>
      </c>
      <c r="G189" s="13"/>
      <c r="H189" s="18" t="s">
        <v>437</v>
      </c>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33">
        <v>34100</v>
      </c>
      <c r="AI189" s="12"/>
      <c r="AJ189" s="12"/>
      <c r="AK189" s="12"/>
      <c r="AL189" s="12"/>
      <c r="AM189" s="12"/>
      <c r="AN189" s="12"/>
      <c r="AO189" s="12"/>
      <c r="AP189" s="12"/>
      <c r="AQ189" s="12"/>
      <c r="AR189" s="12"/>
      <c r="AS189" s="12"/>
      <c r="AT189" s="12"/>
      <c r="AU189" s="12"/>
      <c r="AV189" s="12"/>
      <c r="AW189" s="12"/>
      <c r="AX189" s="12"/>
      <c r="AY189" s="12"/>
      <c r="AZ189" s="12"/>
      <c r="BA189" s="12"/>
      <c r="BB189" s="12"/>
      <c r="BC189" s="12"/>
      <c r="BD189" s="12"/>
      <c r="BE189" s="12"/>
      <c r="BF189" s="12"/>
      <c r="BG189" s="12"/>
      <c r="BH189" s="12"/>
      <c r="BI189" s="12"/>
      <c r="BJ189" s="12"/>
      <c r="BK189" s="12"/>
      <c r="BL189" s="12"/>
      <c r="BM189" s="12"/>
      <c r="BN189" s="12"/>
      <c r="BO189" s="12"/>
      <c r="BP189" s="12"/>
    </row>
    <row r="190" spans="1:68" ht="78.75" x14ac:dyDescent="0.25">
      <c r="A190" s="12">
        <v>191</v>
      </c>
      <c r="B190" s="13" t="s">
        <v>438</v>
      </c>
      <c r="C190" s="13" t="s">
        <v>439</v>
      </c>
      <c r="D190" s="33">
        <v>5339.46</v>
      </c>
      <c r="E190" s="33"/>
      <c r="F190" s="13">
        <v>6</v>
      </c>
      <c r="G190" s="13"/>
      <c r="H190" s="18" t="s">
        <v>440</v>
      </c>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33">
        <v>5339.46</v>
      </c>
      <c r="AI190" s="12"/>
      <c r="AJ190" s="12"/>
      <c r="AK190" s="12"/>
      <c r="AL190" s="12"/>
      <c r="AM190" s="12"/>
      <c r="AN190" s="12"/>
      <c r="AO190" s="12"/>
      <c r="AP190" s="12"/>
      <c r="AQ190" s="12"/>
      <c r="AR190" s="12"/>
      <c r="AS190" s="12"/>
      <c r="AT190" s="12"/>
      <c r="AU190" s="12"/>
      <c r="AV190" s="12"/>
      <c r="AW190" s="12"/>
      <c r="AX190" s="12"/>
      <c r="AY190" s="12"/>
      <c r="AZ190" s="12"/>
      <c r="BA190" s="12"/>
      <c r="BB190" s="12"/>
      <c r="BC190" s="12"/>
      <c r="BD190" s="12"/>
      <c r="BE190" s="12"/>
      <c r="BF190" s="12"/>
      <c r="BG190" s="12"/>
      <c r="BH190" s="12"/>
      <c r="BI190" s="12"/>
      <c r="BJ190" s="12"/>
      <c r="BK190" s="12"/>
      <c r="BL190" s="12"/>
      <c r="BM190" s="12"/>
      <c r="BN190" s="12"/>
      <c r="BO190" s="12"/>
      <c r="BP190" s="12"/>
    </row>
    <row r="191" spans="1:68" ht="141.75" x14ac:dyDescent="0.25">
      <c r="A191" s="12">
        <v>192</v>
      </c>
      <c r="B191" s="13" t="s">
        <v>441</v>
      </c>
      <c r="C191" s="13" t="s">
        <v>442</v>
      </c>
      <c r="D191" s="33">
        <v>11363</v>
      </c>
      <c r="E191" s="33"/>
      <c r="F191" s="13">
        <v>8</v>
      </c>
      <c r="G191" s="13"/>
      <c r="H191" s="18" t="s">
        <v>443</v>
      </c>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33">
        <v>11363</v>
      </c>
      <c r="AI191" s="12"/>
      <c r="AJ191" s="12"/>
      <c r="AK191" s="12"/>
      <c r="AL191" s="12"/>
      <c r="AM191" s="12"/>
      <c r="AN191" s="12"/>
      <c r="AO191" s="12"/>
      <c r="AP191" s="12"/>
      <c r="AQ191" s="12"/>
      <c r="AR191" s="12"/>
      <c r="AS191" s="12"/>
      <c r="AT191" s="12"/>
      <c r="AU191" s="12"/>
      <c r="AV191" s="12"/>
      <c r="AW191" s="12"/>
      <c r="AX191" s="12"/>
      <c r="AY191" s="12"/>
      <c r="AZ191" s="12"/>
      <c r="BA191" s="12"/>
      <c r="BB191" s="12"/>
      <c r="BC191" s="12"/>
      <c r="BD191" s="12"/>
      <c r="BE191" s="12"/>
      <c r="BF191" s="12"/>
      <c r="BG191" s="12"/>
      <c r="BH191" s="12"/>
      <c r="BI191" s="12"/>
      <c r="BJ191" s="12"/>
      <c r="BK191" s="12"/>
      <c r="BL191" s="12"/>
      <c r="BM191" s="12"/>
      <c r="BN191" s="12"/>
      <c r="BO191" s="12"/>
      <c r="BP191" s="12"/>
    </row>
    <row r="192" spans="1:68" ht="110.25" x14ac:dyDescent="0.25">
      <c r="A192" s="12">
        <v>193</v>
      </c>
      <c r="B192" s="13" t="s">
        <v>444</v>
      </c>
      <c r="C192" s="18" t="s">
        <v>445</v>
      </c>
      <c r="D192" s="14">
        <v>16000</v>
      </c>
      <c r="E192" s="14"/>
      <c r="F192" s="13">
        <v>5</v>
      </c>
      <c r="G192" s="13">
        <v>5</v>
      </c>
      <c r="H192" s="18" t="s">
        <v>446</v>
      </c>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4">
        <v>16000</v>
      </c>
      <c r="AJ192" s="12"/>
      <c r="AK192" s="12"/>
      <c r="AL192" s="12"/>
      <c r="AM192" s="12"/>
      <c r="AN192" s="12"/>
      <c r="AO192" s="12"/>
      <c r="AP192" s="12"/>
      <c r="AQ192" s="12"/>
      <c r="AR192" s="12"/>
      <c r="AS192" s="12"/>
      <c r="AT192" s="12"/>
      <c r="AU192" s="12"/>
      <c r="AV192" s="12"/>
      <c r="AW192" s="12"/>
      <c r="AX192" s="12"/>
      <c r="AY192" s="12"/>
      <c r="AZ192" s="12"/>
      <c r="BA192" s="12"/>
      <c r="BB192" s="12"/>
      <c r="BC192" s="12"/>
      <c r="BD192" s="12"/>
      <c r="BE192" s="12"/>
      <c r="BF192" s="12"/>
      <c r="BG192" s="12"/>
      <c r="BH192" s="12"/>
      <c r="BI192" s="12"/>
      <c r="BJ192" s="12"/>
      <c r="BK192" s="12"/>
      <c r="BL192" s="12"/>
      <c r="BM192" s="12"/>
      <c r="BN192" s="12"/>
      <c r="BO192" s="12"/>
      <c r="BP192" s="12"/>
    </row>
    <row r="193" spans="1:68" ht="47.25" x14ac:dyDescent="0.25">
      <c r="A193" s="12">
        <v>194</v>
      </c>
      <c r="B193" s="13" t="s">
        <v>444</v>
      </c>
      <c r="C193" s="13" t="s">
        <v>447</v>
      </c>
      <c r="D193" s="14">
        <v>17500</v>
      </c>
      <c r="E193" s="14"/>
      <c r="F193" s="13">
        <v>27</v>
      </c>
      <c r="G193" s="13">
        <v>39</v>
      </c>
      <c r="H193" s="18" t="s">
        <v>448</v>
      </c>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4">
        <v>17500</v>
      </c>
      <c r="AJ193" s="12"/>
      <c r="AK193" s="12"/>
      <c r="AL193" s="12"/>
      <c r="AM193" s="12"/>
      <c r="AN193" s="12"/>
      <c r="AO193" s="12"/>
      <c r="AP193" s="12"/>
      <c r="AQ193" s="12"/>
      <c r="AR193" s="12"/>
      <c r="AS193" s="12"/>
      <c r="AT193" s="12"/>
      <c r="AU193" s="12"/>
      <c r="AV193" s="12"/>
      <c r="AW193" s="12"/>
      <c r="AX193" s="12"/>
      <c r="AY193" s="12"/>
      <c r="AZ193" s="12"/>
      <c r="BA193" s="12"/>
      <c r="BB193" s="12"/>
      <c r="BC193" s="12"/>
      <c r="BD193" s="12"/>
      <c r="BE193" s="12"/>
      <c r="BF193" s="12"/>
      <c r="BG193" s="12"/>
      <c r="BH193" s="12"/>
      <c r="BI193" s="12"/>
      <c r="BJ193" s="12"/>
      <c r="BK193" s="12"/>
      <c r="BL193" s="12"/>
      <c r="BM193" s="12"/>
      <c r="BN193" s="12"/>
      <c r="BO193" s="12"/>
      <c r="BP193" s="12"/>
    </row>
    <row r="194" spans="1:68" ht="47.25" x14ac:dyDescent="0.25">
      <c r="A194" s="12">
        <v>195</v>
      </c>
      <c r="B194" s="13" t="s">
        <v>444</v>
      </c>
      <c r="C194" s="13" t="s">
        <v>449</v>
      </c>
      <c r="D194" s="14">
        <v>40000</v>
      </c>
      <c r="E194" s="14"/>
      <c r="F194" s="13">
        <v>12</v>
      </c>
      <c r="G194" s="13">
        <v>12</v>
      </c>
      <c r="H194" s="18" t="s">
        <v>448</v>
      </c>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4">
        <v>40000</v>
      </c>
      <c r="AJ194" s="12"/>
      <c r="AK194" s="12"/>
      <c r="AL194" s="12"/>
      <c r="AM194" s="12"/>
      <c r="AN194" s="12"/>
      <c r="AO194" s="12"/>
      <c r="AP194" s="12"/>
      <c r="AQ194" s="12"/>
      <c r="AR194" s="12"/>
      <c r="AS194" s="12"/>
      <c r="AT194" s="12"/>
      <c r="AU194" s="12"/>
      <c r="AV194" s="12"/>
      <c r="AW194" s="12"/>
      <c r="AX194" s="12"/>
      <c r="AY194" s="12"/>
      <c r="AZ194" s="12"/>
      <c r="BA194" s="12"/>
      <c r="BB194" s="12"/>
      <c r="BC194" s="12"/>
      <c r="BD194" s="12"/>
      <c r="BE194" s="12"/>
      <c r="BF194" s="12"/>
      <c r="BG194" s="12"/>
      <c r="BH194" s="12"/>
      <c r="BI194" s="12"/>
      <c r="BJ194" s="12"/>
      <c r="BK194" s="12"/>
      <c r="BL194" s="12"/>
      <c r="BM194" s="12"/>
      <c r="BN194" s="12"/>
      <c r="BO194" s="12"/>
      <c r="BP194" s="12"/>
    </row>
    <row r="195" spans="1:68" ht="78.75" x14ac:dyDescent="0.25">
      <c r="A195" s="12">
        <v>196</v>
      </c>
      <c r="B195" s="13" t="s">
        <v>450</v>
      </c>
      <c r="C195" s="13" t="s">
        <v>451</v>
      </c>
      <c r="D195" s="14">
        <v>10110</v>
      </c>
      <c r="E195" s="14"/>
      <c r="F195" s="13">
        <v>1</v>
      </c>
      <c r="G195" s="13"/>
      <c r="H195" s="13" t="s">
        <v>452</v>
      </c>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4">
        <v>10110</v>
      </c>
      <c r="AK195" s="12"/>
      <c r="AL195" s="12"/>
      <c r="AM195" s="12"/>
      <c r="AN195" s="12"/>
      <c r="AO195" s="12"/>
      <c r="AP195" s="12"/>
      <c r="AQ195" s="12"/>
      <c r="AR195" s="12"/>
      <c r="AS195" s="12"/>
      <c r="AT195" s="12"/>
      <c r="AU195" s="12"/>
      <c r="AV195" s="12"/>
      <c r="AW195" s="12"/>
      <c r="AX195" s="12"/>
      <c r="AY195" s="12"/>
      <c r="AZ195" s="12"/>
      <c r="BA195" s="12"/>
      <c r="BB195" s="12"/>
      <c r="BC195" s="12"/>
      <c r="BD195" s="12"/>
      <c r="BE195" s="12"/>
      <c r="BF195" s="12"/>
      <c r="BG195" s="12"/>
      <c r="BH195" s="12"/>
      <c r="BI195" s="12"/>
      <c r="BJ195" s="12"/>
      <c r="BK195" s="12"/>
      <c r="BL195" s="12"/>
      <c r="BM195" s="12"/>
      <c r="BN195" s="12"/>
      <c r="BO195" s="12"/>
      <c r="BP195" s="12"/>
    </row>
    <row r="196" spans="1:68" ht="110.25" x14ac:dyDescent="0.25">
      <c r="A196" s="12">
        <v>197</v>
      </c>
      <c r="B196" s="13" t="s">
        <v>450</v>
      </c>
      <c r="C196" s="18" t="s">
        <v>453</v>
      </c>
      <c r="D196" s="14">
        <v>8000</v>
      </c>
      <c r="E196" s="14"/>
      <c r="F196" s="13">
        <v>5</v>
      </c>
      <c r="G196" s="13"/>
      <c r="H196" s="13" t="s">
        <v>454</v>
      </c>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4">
        <v>8000</v>
      </c>
      <c r="AK196" s="12"/>
      <c r="AL196" s="12"/>
      <c r="AM196" s="12"/>
      <c r="AN196" s="12"/>
      <c r="AO196" s="12"/>
      <c r="AP196" s="12"/>
      <c r="AQ196" s="12"/>
      <c r="AR196" s="12"/>
      <c r="AS196" s="12"/>
      <c r="AT196" s="12"/>
      <c r="AU196" s="12"/>
      <c r="AV196" s="12"/>
      <c r="AW196" s="12"/>
      <c r="AX196" s="12"/>
      <c r="AY196" s="12"/>
      <c r="AZ196" s="12"/>
      <c r="BA196" s="12"/>
      <c r="BB196" s="12"/>
      <c r="BC196" s="12"/>
      <c r="BD196" s="12"/>
      <c r="BE196" s="12"/>
      <c r="BF196" s="12"/>
      <c r="BG196" s="12"/>
      <c r="BH196" s="12"/>
      <c r="BI196" s="12"/>
      <c r="BJ196" s="12"/>
      <c r="BK196" s="12"/>
      <c r="BL196" s="12"/>
      <c r="BM196" s="12"/>
      <c r="BN196" s="12"/>
      <c r="BO196" s="12"/>
      <c r="BP196" s="12"/>
    </row>
    <row r="197" spans="1:68" ht="110.25" x14ac:dyDescent="0.25">
      <c r="A197" s="12">
        <v>198</v>
      </c>
      <c r="B197" s="13" t="s">
        <v>450</v>
      </c>
      <c r="C197" s="13" t="s">
        <v>455</v>
      </c>
      <c r="D197" s="14">
        <v>127200</v>
      </c>
      <c r="E197" s="14"/>
      <c r="F197" s="13">
        <v>8</v>
      </c>
      <c r="G197" s="13"/>
      <c r="H197" s="13" t="s">
        <v>454</v>
      </c>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4">
        <v>127200</v>
      </c>
      <c r="AK197" s="12"/>
      <c r="AL197" s="12"/>
      <c r="AM197" s="12"/>
      <c r="AN197" s="12"/>
      <c r="AO197" s="12"/>
      <c r="AP197" s="12"/>
      <c r="AQ197" s="12"/>
      <c r="AR197" s="12"/>
      <c r="AS197" s="12"/>
      <c r="AT197" s="12"/>
      <c r="AU197" s="12"/>
      <c r="AV197" s="12"/>
      <c r="AW197" s="12"/>
      <c r="AX197" s="12"/>
      <c r="AY197" s="12"/>
      <c r="AZ197" s="12"/>
      <c r="BA197" s="12"/>
      <c r="BB197" s="12"/>
      <c r="BC197" s="12"/>
      <c r="BD197" s="12"/>
      <c r="BE197" s="12"/>
      <c r="BF197" s="12"/>
      <c r="BG197" s="12"/>
      <c r="BH197" s="12"/>
      <c r="BI197" s="12"/>
      <c r="BJ197" s="12"/>
      <c r="BK197" s="12"/>
      <c r="BL197" s="12"/>
      <c r="BM197" s="12"/>
      <c r="BN197" s="12"/>
      <c r="BO197" s="12"/>
      <c r="BP197" s="12"/>
    </row>
    <row r="198" spans="1:68" ht="78.75" x14ac:dyDescent="0.25">
      <c r="A198" s="12">
        <v>199</v>
      </c>
      <c r="B198" s="13" t="s">
        <v>450</v>
      </c>
      <c r="C198" s="13" t="s">
        <v>456</v>
      </c>
      <c r="D198" s="14">
        <v>36000</v>
      </c>
      <c r="E198" s="14"/>
      <c r="F198" s="13">
        <v>10</v>
      </c>
      <c r="G198" s="13"/>
      <c r="H198" s="13" t="s">
        <v>457</v>
      </c>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4">
        <v>36000</v>
      </c>
      <c r="AK198" s="12"/>
      <c r="AL198" s="12"/>
      <c r="AM198" s="12"/>
      <c r="AN198" s="12"/>
      <c r="AO198" s="12"/>
      <c r="AP198" s="12"/>
      <c r="AQ198" s="12"/>
      <c r="AR198" s="12"/>
      <c r="AS198" s="12"/>
      <c r="AT198" s="12"/>
      <c r="AU198" s="12"/>
      <c r="AV198" s="12"/>
      <c r="AW198" s="12"/>
      <c r="AX198" s="12"/>
      <c r="AY198" s="12"/>
      <c r="AZ198" s="12"/>
      <c r="BA198" s="12"/>
      <c r="BB198" s="12"/>
      <c r="BC198" s="12"/>
      <c r="BD198" s="12"/>
      <c r="BE198" s="12"/>
      <c r="BF198" s="12"/>
      <c r="BG198" s="12"/>
      <c r="BH198" s="12"/>
      <c r="BI198" s="12"/>
      <c r="BJ198" s="12"/>
      <c r="BK198" s="12"/>
      <c r="BL198" s="12"/>
      <c r="BM198" s="12"/>
      <c r="BN198" s="12"/>
      <c r="BO198" s="12"/>
      <c r="BP198" s="12"/>
    </row>
    <row r="199" spans="1:68" ht="31.5" x14ac:dyDescent="0.25">
      <c r="A199" s="12">
        <v>200</v>
      </c>
      <c r="B199" s="13" t="s">
        <v>37</v>
      </c>
      <c r="C199" s="13" t="s">
        <v>458</v>
      </c>
      <c r="D199" s="33">
        <v>17600</v>
      </c>
      <c r="E199" s="33"/>
      <c r="F199" s="13">
        <v>9</v>
      </c>
      <c r="G199" s="13"/>
      <c r="H199" s="18" t="s">
        <v>459</v>
      </c>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33">
        <v>17600</v>
      </c>
      <c r="AL199" s="12"/>
      <c r="AM199" s="12"/>
      <c r="AN199" s="12"/>
      <c r="AO199" s="12"/>
      <c r="AP199" s="12"/>
      <c r="AQ199" s="12"/>
      <c r="AR199" s="12"/>
      <c r="AS199" s="12"/>
      <c r="AT199" s="12"/>
      <c r="AU199" s="12"/>
      <c r="AV199" s="12"/>
      <c r="AW199" s="12"/>
      <c r="AX199" s="12"/>
      <c r="AY199" s="12"/>
      <c r="AZ199" s="12"/>
      <c r="BA199" s="12"/>
      <c r="BB199" s="12"/>
      <c r="BC199" s="12"/>
      <c r="BD199" s="12"/>
      <c r="BE199" s="12"/>
      <c r="BF199" s="12"/>
      <c r="BG199" s="12"/>
      <c r="BH199" s="12"/>
      <c r="BI199" s="12"/>
      <c r="BJ199" s="12"/>
      <c r="BK199" s="12"/>
      <c r="BL199" s="12"/>
      <c r="BM199" s="12"/>
      <c r="BN199" s="12"/>
      <c r="BO199" s="12"/>
      <c r="BP199" s="12"/>
    </row>
    <row r="200" spans="1:68" ht="47.25" x14ac:dyDescent="0.25">
      <c r="A200" s="12">
        <v>201</v>
      </c>
      <c r="B200" s="13" t="s">
        <v>460</v>
      </c>
      <c r="C200" s="13" t="s">
        <v>461</v>
      </c>
      <c r="D200" s="14">
        <v>9000</v>
      </c>
      <c r="E200" s="14"/>
      <c r="F200" s="13">
        <v>13</v>
      </c>
      <c r="G200" s="13"/>
      <c r="H200" s="18" t="s">
        <v>462</v>
      </c>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4">
        <v>9000</v>
      </c>
      <c r="AM200" s="12"/>
      <c r="AN200" s="12"/>
      <c r="AO200" s="12"/>
      <c r="AP200" s="12"/>
      <c r="AQ200" s="12"/>
      <c r="AR200" s="12"/>
      <c r="AS200" s="12"/>
      <c r="AT200" s="12"/>
      <c r="AU200" s="12"/>
      <c r="AV200" s="12"/>
      <c r="AW200" s="12"/>
      <c r="AX200" s="12"/>
      <c r="AY200" s="12"/>
      <c r="AZ200" s="12"/>
      <c r="BA200" s="12"/>
      <c r="BB200" s="12"/>
      <c r="BC200" s="12"/>
      <c r="BD200" s="12"/>
      <c r="BE200" s="12"/>
      <c r="BF200" s="12"/>
      <c r="BG200" s="12"/>
      <c r="BH200" s="12"/>
      <c r="BI200" s="12"/>
      <c r="BJ200" s="12"/>
      <c r="BK200" s="12"/>
      <c r="BL200" s="12"/>
      <c r="BM200" s="12"/>
      <c r="BN200" s="12"/>
      <c r="BO200" s="12"/>
      <c r="BP200" s="12"/>
    </row>
    <row r="201" spans="1:68" ht="47.25" x14ac:dyDescent="0.25">
      <c r="A201" s="12">
        <v>202</v>
      </c>
      <c r="B201" s="13" t="s">
        <v>460</v>
      </c>
      <c r="C201" s="13" t="s">
        <v>463</v>
      </c>
      <c r="D201" s="14">
        <v>10000</v>
      </c>
      <c r="E201" s="14"/>
      <c r="F201" s="13">
        <v>22</v>
      </c>
      <c r="G201" s="13"/>
      <c r="H201" s="18" t="s">
        <v>464</v>
      </c>
      <c r="I201" s="12"/>
      <c r="J201" s="12"/>
      <c r="K201" s="12"/>
      <c r="L201" s="12"/>
      <c r="M201" s="12"/>
      <c r="N201" s="12"/>
      <c r="O201" s="12"/>
      <c r="P201" s="12"/>
      <c r="Q201" s="12"/>
      <c r="R201" s="12"/>
      <c r="S201" s="12"/>
      <c r="T201" s="12"/>
      <c r="U201" s="12"/>
      <c r="V201" s="12"/>
      <c r="W201" s="12"/>
      <c r="X201" s="12"/>
      <c r="Y201" s="12"/>
      <c r="Z201" s="12"/>
      <c r="AA201" s="12"/>
      <c r="AB201" s="12"/>
      <c r="AC201" s="12"/>
      <c r="AD201" s="12"/>
      <c r="AE201" s="12"/>
      <c r="AF201" s="12"/>
      <c r="AG201" s="12"/>
      <c r="AH201" s="12"/>
      <c r="AI201" s="12"/>
      <c r="AJ201" s="12"/>
      <c r="AK201" s="12"/>
      <c r="AL201" s="14">
        <v>10000</v>
      </c>
      <c r="AM201" s="12"/>
      <c r="AN201" s="12"/>
      <c r="AO201" s="12"/>
      <c r="AP201" s="12"/>
      <c r="AQ201" s="12"/>
      <c r="AR201" s="12"/>
      <c r="AS201" s="12"/>
      <c r="AT201" s="12"/>
      <c r="AU201" s="12"/>
      <c r="AV201" s="12"/>
      <c r="AW201" s="12"/>
      <c r="AX201" s="12"/>
      <c r="AY201" s="12"/>
      <c r="AZ201" s="12"/>
      <c r="BA201" s="12"/>
      <c r="BB201" s="12"/>
      <c r="BC201" s="12"/>
      <c r="BD201" s="12"/>
      <c r="BE201" s="12"/>
      <c r="BF201" s="12"/>
      <c r="BG201" s="12"/>
      <c r="BH201" s="12"/>
      <c r="BI201" s="12"/>
      <c r="BJ201" s="12"/>
      <c r="BK201" s="12"/>
      <c r="BL201" s="12"/>
      <c r="BM201" s="12"/>
      <c r="BN201" s="12"/>
      <c r="BO201" s="12"/>
      <c r="BP201" s="12"/>
    </row>
    <row r="202" spans="1:68" ht="47.25" x14ac:dyDescent="0.25">
      <c r="A202" s="12">
        <v>203</v>
      </c>
      <c r="B202" s="13" t="s">
        <v>460</v>
      </c>
      <c r="C202" s="13" t="s">
        <v>465</v>
      </c>
      <c r="D202" s="14">
        <v>17000</v>
      </c>
      <c r="E202" s="14"/>
      <c r="F202" s="13">
        <v>37</v>
      </c>
      <c r="G202" s="13"/>
      <c r="H202" s="19" t="s">
        <v>466</v>
      </c>
      <c r="I202" s="12"/>
      <c r="J202" s="12"/>
      <c r="K202" s="12"/>
      <c r="L202" s="12"/>
      <c r="M202" s="12"/>
      <c r="N202" s="12"/>
      <c r="O202" s="12"/>
      <c r="P202" s="12"/>
      <c r="Q202" s="12"/>
      <c r="R202" s="12"/>
      <c r="S202" s="12"/>
      <c r="T202" s="12"/>
      <c r="U202" s="12"/>
      <c r="V202" s="12"/>
      <c r="W202" s="12"/>
      <c r="X202" s="12"/>
      <c r="Y202" s="12"/>
      <c r="Z202" s="12"/>
      <c r="AA202" s="12"/>
      <c r="AB202" s="12"/>
      <c r="AC202" s="12"/>
      <c r="AD202" s="12"/>
      <c r="AE202" s="12"/>
      <c r="AF202" s="12"/>
      <c r="AG202" s="12"/>
      <c r="AH202" s="12"/>
      <c r="AI202" s="12"/>
      <c r="AJ202" s="12"/>
      <c r="AK202" s="12"/>
      <c r="AL202" s="14">
        <v>17000</v>
      </c>
      <c r="AM202" s="12"/>
      <c r="AN202" s="12"/>
      <c r="AO202" s="12"/>
      <c r="AP202" s="12"/>
      <c r="AQ202" s="12"/>
      <c r="AR202" s="12"/>
      <c r="AS202" s="12"/>
      <c r="AT202" s="12"/>
      <c r="AU202" s="12"/>
      <c r="AV202" s="12"/>
      <c r="AW202" s="12"/>
      <c r="AX202" s="12"/>
      <c r="AY202" s="12"/>
      <c r="AZ202" s="12"/>
      <c r="BA202" s="12"/>
      <c r="BB202" s="12"/>
      <c r="BC202" s="12"/>
      <c r="BD202" s="12"/>
      <c r="BE202" s="12"/>
      <c r="BF202" s="12"/>
      <c r="BG202" s="12"/>
      <c r="BH202" s="12"/>
      <c r="BI202" s="12"/>
      <c r="BJ202" s="12"/>
      <c r="BK202" s="12"/>
      <c r="BL202" s="12"/>
      <c r="BM202" s="12"/>
      <c r="BN202" s="12"/>
      <c r="BO202" s="12"/>
      <c r="BP202" s="12"/>
    </row>
    <row r="203" spans="1:68" ht="47.25" x14ac:dyDescent="0.25">
      <c r="A203" s="12">
        <v>204</v>
      </c>
      <c r="B203" s="13" t="s">
        <v>460</v>
      </c>
      <c r="C203" s="13" t="s">
        <v>467</v>
      </c>
      <c r="D203" s="14">
        <v>15000</v>
      </c>
      <c r="E203" s="14"/>
      <c r="F203" s="13">
        <v>15</v>
      </c>
      <c r="G203" s="13"/>
      <c r="H203" s="18" t="s">
        <v>468</v>
      </c>
      <c r="I203" s="12"/>
      <c r="J203" s="12"/>
      <c r="K203" s="12"/>
      <c r="L203" s="12"/>
      <c r="M203" s="12"/>
      <c r="N203" s="12"/>
      <c r="O203" s="12"/>
      <c r="P203" s="12"/>
      <c r="Q203" s="12"/>
      <c r="R203" s="12"/>
      <c r="S203" s="12"/>
      <c r="T203" s="12"/>
      <c r="U203" s="12"/>
      <c r="V203" s="12"/>
      <c r="W203" s="12"/>
      <c r="X203" s="12"/>
      <c r="Y203" s="12"/>
      <c r="Z203" s="12"/>
      <c r="AA203" s="12"/>
      <c r="AB203" s="12"/>
      <c r="AC203" s="12"/>
      <c r="AD203" s="12"/>
      <c r="AE203" s="12"/>
      <c r="AF203" s="12"/>
      <c r="AG203" s="12"/>
      <c r="AH203" s="12"/>
      <c r="AI203" s="12"/>
      <c r="AJ203" s="12"/>
      <c r="AK203" s="12"/>
      <c r="AL203" s="14">
        <v>15000</v>
      </c>
      <c r="AM203" s="12"/>
      <c r="AN203" s="12"/>
      <c r="AO203" s="12"/>
      <c r="AP203" s="12"/>
      <c r="AQ203" s="12"/>
      <c r="AR203" s="12"/>
      <c r="AS203" s="12"/>
      <c r="AT203" s="12"/>
      <c r="AU203" s="12"/>
      <c r="AV203" s="12"/>
      <c r="AW203" s="12"/>
      <c r="AX203" s="12"/>
      <c r="AY203" s="12"/>
      <c r="AZ203" s="12"/>
      <c r="BA203" s="12"/>
      <c r="BB203" s="12"/>
      <c r="BC203" s="12"/>
      <c r="BD203" s="12"/>
      <c r="BE203" s="12"/>
      <c r="BF203" s="12"/>
      <c r="BG203" s="12"/>
      <c r="BH203" s="12"/>
      <c r="BI203" s="12"/>
      <c r="BJ203" s="12"/>
      <c r="BK203" s="12"/>
      <c r="BL203" s="12"/>
      <c r="BM203" s="12"/>
      <c r="BN203" s="12"/>
      <c r="BO203" s="12"/>
      <c r="BP203" s="12"/>
    </row>
    <row r="204" spans="1:68" ht="47.25" x14ac:dyDescent="0.25">
      <c r="A204" s="12">
        <v>205</v>
      </c>
      <c r="B204" s="13" t="s">
        <v>469</v>
      </c>
      <c r="C204" s="13" t="s">
        <v>470</v>
      </c>
      <c r="D204" s="14">
        <v>114500</v>
      </c>
      <c r="E204" s="14"/>
      <c r="F204" s="13">
        <v>8</v>
      </c>
      <c r="G204" s="13"/>
      <c r="H204" s="13" t="s">
        <v>471</v>
      </c>
      <c r="I204" s="12"/>
      <c r="J204" s="12"/>
      <c r="K204" s="12"/>
      <c r="L204" s="12"/>
      <c r="M204" s="12"/>
      <c r="N204" s="12"/>
      <c r="O204" s="12"/>
      <c r="P204" s="12"/>
      <c r="Q204" s="12"/>
      <c r="R204" s="12"/>
      <c r="S204" s="12"/>
      <c r="T204" s="12"/>
      <c r="U204" s="12"/>
      <c r="V204" s="12"/>
      <c r="W204" s="12"/>
      <c r="X204" s="12"/>
      <c r="Y204" s="12"/>
      <c r="Z204" s="12"/>
      <c r="AA204" s="12"/>
      <c r="AB204" s="12"/>
      <c r="AC204" s="12"/>
      <c r="AD204" s="12"/>
      <c r="AE204" s="12"/>
      <c r="AF204" s="12"/>
      <c r="AG204" s="12"/>
      <c r="AH204" s="12"/>
      <c r="AI204" s="12"/>
      <c r="AJ204" s="12"/>
      <c r="AK204" s="12"/>
      <c r="AL204" s="12"/>
      <c r="AM204" s="14">
        <v>114500</v>
      </c>
      <c r="AN204" s="12"/>
      <c r="AO204" s="12"/>
      <c r="AP204" s="12"/>
      <c r="AQ204" s="12"/>
      <c r="AR204" s="12"/>
      <c r="AS204" s="12"/>
      <c r="AT204" s="12"/>
      <c r="AU204" s="12"/>
      <c r="AV204" s="12"/>
      <c r="AW204" s="12"/>
      <c r="AX204" s="12"/>
      <c r="AY204" s="12"/>
      <c r="AZ204" s="12"/>
      <c r="BA204" s="12"/>
      <c r="BB204" s="12"/>
      <c r="BC204" s="12"/>
      <c r="BD204" s="12"/>
      <c r="BE204" s="12"/>
      <c r="BF204" s="12"/>
      <c r="BG204" s="12"/>
      <c r="BH204" s="12"/>
      <c r="BI204" s="12"/>
      <c r="BJ204" s="12"/>
      <c r="BK204" s="12"/>
      <c r="BL204" s="12"/>
      <c r="BM204" s="12"/>
      <c r="BN204" s="12"/>
      <c r="BO204" s="12"/>
      <c r="BP204" s="12"/>
    </row>
    <row r="205" spans="1:68" ht="47.25" x14ac:dyDescent="0.25">
      <c r="A205" s="12">
        <v>206</v>
      </c>
      <c r="B205" s="13" t="s">
        <v>469</v>
      </c>
      <c r="C205" s="13" t="s">
        <v>472</v>
      </c>
      <c r="D205" s="14">
        <v>7000</v>
      </c>
      <c r="E205" s="14"/>
      <c r="F205" s="13">
        <v>8</v>
      </c>
      <c r="G205" s="13"/>
      <c r="H205" s="13" t="s">
        <v>471</v>
      </c>
      <c r="I205" s="12"/>
      <c r="J205" s="12"/>
      <c r="K205" s="12"/>
      <c r="L205" s="12"/>
      <c r="M205" s="12"/>
      <c r="N205" s="12"/>
      <c r="O205" s="12"/>
      <c r="P205" s="12"/>
      <c r="Q205" s="12"/>
      <c r="R205" s="12"/>
      <c r="S205" s="12"/>
      <c r="T205" s="12"/>
      <c r="U205" s="12"/>
      <c r="V205" s="12"/>
      <c r="W205" s="12"/>
      <c r="X205" s="12"/>
      <c r="Y205" s="12"/>
      <c r="Z205" s="12"/>
      <c r="AA205" s="12"/>
      <c r="AB205" s="12"/>
      <c r="AC205" s="12"/>
      <c r="AD205" s="12"/>
      <c r="AE205" s="12"/>
      <c r="AF205" s="12"/>
      <c r="AG205" s="12"/>
      <c r="AH205" s="12"/>
      <c r="AI205" s="12"/>
      <c r="AJ205" s="12"/>
      <c r="AK205" s="12"/>
      <c r="AL205" s="12"/>
      <c r="AM205" s="14">
        <v>7000</v>
      </c>
      <c r="AN205" s="12"/>
      <c r="AO205" s="12"/>
      <c r="AP205" s="12"/>
      <c r="AQ205" s="12"/>
      <c r="AR205" s="12"/>
      <c r="AS205" s="12"/>
      <c r="AT205" s="12"/>
      <c r="AU205" s="12"/>
      <c r="AV205" s="12"/>
      <c r="AW205" s="12"/>
      <c r="AX205" s="12"/>
      <c r="AY205" s="12"/>
      <c r="AZ205" s="12"/>
      <c r="BA205" s="12"/>
      <c r="BB205" s="12"/>
      <c r="BC205" s="12"/>
      <c r="BD205" s="12"/>
      <c r="BE205" s="12"/>
      <c r="BF205" s="12"/>
      <c r="BG205" s="12"/>
      <c r="BH205" s="12"/>
      <c r="BI205" s="12"/>
      <c r="BJ205" s="12"/>
      <c r="BK205" s="12"/>
      <c r="BL205" s="12"/>
      <c r="BM205" s="12"/>
      <c r="BN205" s="12"/>
      <c r="BO205" s="12"/>
      <c r="BP205" s="12"/>
    </row>
    <row r="206" spans="1:68" ht="47.25" x14ac:dyDescent="0.25">
      <c r="A206" s="12">
        <v>207</v>
      </c>
      <c r="B206" s="13" t="s">
        <v>469</v>
      </c>
      <c r="C206" s="13" t="s">
        <v>473</v>
      </c>
      <c r="D206" s="14">
        <v>10000</v>
      </c>
      <c r="E206" s="14"/>
      <c r="F206" s="13">
        <v>5</v>
      </c>
      <c r="G206" s="13"/>
      <c r="H206" s="40" t="s">
        <v>474</v>
      </c>
      <c r="I206" s="12"/>
      <c r="J206" s="12"/>
      <c r="K206" s="12"/>
      <c r="L206" s="12"/>
      <c r="M206" s="12"/>
      <c r="N206" s="12"/>
      <c r="O206" s="12"/>
      <c r="P206" s="12"/>
      <c r="Q206" s="12"/>
      <c r="R206" s="12"/>
      <c r="S206" s="12"/>
      <c r="T206" s="12"/>
      <c r="U206" s="12"/>
      <c r="V206" s="12"/>
      <c r="W206" s="12"/>
      <c r="X206" s="12"/>
      <c r="Y206" s="12"/>
      <c r="Z206" s="12"/>
      <c r="AA206" s="12"/>
      <c r="AB206" s="12"/>
      <c r="AC206" s="12"/>
      <c r="AD206" s="12"/>
      <c r="AE206" s="12"/>
      <c r="AF206" s="12"/>
      <c r="AG206" s="12"/>
      <c r="AH206" s="12"/>
      <c r="AI206" s="12"/>
      <c r="AJ206" s="12"/>
      <c r="AK206" s="12"/>
      <c r="AL206" s="12"/>
      <c r="AM206" s="14">
        <v>10000</v>
      </c>
      <c r="AN206" s="12"/>
      <c r="AO206" s="12"/>
      <c r="AP206" s="12"/>
      <c r="AQ206" s="12"/>
      <c r="AR206" s="12"/>
      <c r="AS206" s="12"/>
      <c r="AT206" s="12"/>
      <c r="AU206" s="12"/>
      <c r="AV206" s="12"/>
      <c r="AW206" s="12"/>
      <c r="AX206" s="12"/>
      <c r="AY206" s="12"/>
      <c r="AZ206" s="12"/>
      <c r="BA206" s="12"/>
      <c r="BB206" s="12"/>
      <c r="BC206" s="12"/>
      <c r="BD206" s="12"/>
      <c r="BE206" s="12"/>
      <c r="BF206" s="12"/>
      <c r="BG206" s="12"/>
      <c r="BH206" s="12"/>
      <c r="BI206" s="12"/>
      <c r="BJ206" s="12"/>
      <c r="BK206" s="12"/>
      <c r="BL206" s="12"/>
      <c r="BM206" s="12"/>
      <c r="BN206" s="12"/>
      <c r="BO206" s="12"/>
      <c r="BP206" s="12"/>
    </row>
    <row r="207" spans="1:68" ht="47.25" x14ac:dyDescent="0.25">
      <c r="A207" s="12">
        <v>208</v>
      </c>
      <c r="B207" s="13" t="s">
        <v>469</v>
      </c>
      <c r="C207" s="13" t="s">
        <v>475</v>
      </c>
      <c r="D207" s="14">
        <v>54000</v>
      </c>
      <c r="E207" s="14"/>
      <c r="F207" s="13">
        <v>6</v>
      </c>
      <c r="G207" s="13"/>
      <c r="H207" s="40" t="s">
        <v>474</v>
      </c>
      <c r="I207" s="12"/>
      <c r="J207" s="12"/>
      <c r="K207" s="12"/>
      <c r="L207" s="12"/>
      <c r="M207" s="12"/>
      <c r="N207" s="12"/>
      <c r="O207" s="12"/>
      <c r="P207" s="12"/>
      <c r="Q207" s="12"/>
      <c r="R207" s="12"/>
      <c r="S207" s="12"/>
      <c r="T207" s="12"/>
      <c r="U207" s="12"/>
      <c r="V207" s="12"/>
      <c r="W207" s="12"/>
      <c r="X207" s="12"/>
      <c r="Y207" s="12"/>
      <c r="Z207" s="12"/>
      <c r="AA207" s="12"/>
      <c r="AB207" s="12"/>
      <c r="AC207" s="12"/>
      <c r="AD207" s="12"/>
      <c r="AE207" s="12"/>
      <c r="AF207" s="12"/>
      <c r="AG207" s="12"/>
      <c r="AH207" s="12"/>
      <c r="AI207" s="12"/>
      <c r="AJ207" s="12"/>
      <c r="AK207" s="12"/>
      <c r="AL207" s="12"/>
      <c r="AM207" s="14">
        <v>54000</v>
      </c>
      <c r="AN207" s="12"/>
      <c r="AO207" s="12"/>
      <c r="AP207" s="12"/>
      <c r="AQ207" s="12"/>
      <c r="AR207" s="12"/>
      <c r="AS207" s="12"/>
      <c r="AT207" s="12"/>
      <c r="AU207" s="12"/>
      <c r="AV207" s="12"/>
      <c r="AW207" s="12"/>
      <c r="AX207" s="12"/>
      <c r="AY207" s="12"/>
      <c r="AZ207" s="12"/>
      <c r="BA207" s="12"/>
      <c r="BB207" s="12"/>
      <c r="BC207" s="12"/>
      <c r="BD207" s="12"/>
      <c r="BE207" s="12"/>
      <c r="BF207" s="12"/>
      <c r="BG207" s="12"/>
      <c r="BH207" s="12"/>
      <c r="BI207" s="12"/>
      <c r="BJ207" s="12"/>
      <c r="BK207" s="12"/>
      <c r="BL207" s="12"/>
      <c r="BM207" s="12"/>
      <c r="BN207" s="12"/>
      <c r="BO207" s="12"/>
      <c r="BP207" s="12"/>
    </row>
    <row r="208" spans="1:68" ht="47.25" x14ac:dyDescent="0.25">
      <c r="A208" s="12">
        <v>209</v>
      </c>
      <c r="B208" s="13" t="s">
        <v>469</v>
      </c>
      <c r="C208" s="13" t="s">
        <v>476</v>
      </c>
      <c r="D208" s="14">
        <v>6000</v>
      </c>
      <c r="E208" s="14"/>
      <c r="F208" s="13">
        <v>5</v>
      </c>
      <c r="G208" s="13"/>
      <c r="H208" s="40" t="s">
        <v>477</v>
      </c>
      <c r="I208" s="12"/>
      <c r="J208" s="12"/>
      <c r="K208" s="12"/>
      <c r="L208" s="12"/>
      <c r="M208" s="12"/>
      <c r="N208" s="12"/>
      <c r="O208" s="12"/>
      <c r="P208" s="12"/>
      <c r="Q208" s="12"/>
      <c r="R208" s="12"/>
      <c r="S208" s="12"/>
      <c r="T208" s="12"/>
      <c r="U208" s="12"/>
      <c r="V208" s="12"/>
      <c r="W208" s="12"/>
      <c r="X208" s="12"/>
      <c r="Y208" s="12"/>
      <c r="Z208" s="12"/>
      <c r="AA208" s="12"/>
      <c r="AB208" s="12"/>
      <c r="AC208" s="12"/>
      <c r="AD208" s="12"/>
      <c r="AE208" s="12"/>
      <c r="AF208" s="12"/>
      <c r="AG208" s="12"/>
      <c r="AH208" s="12"/>
      <c r="AI208" s="12"/>
      <c r="AJ208" s="12"/>
      <c r="AK208" s="12"/>
      <c r="AL208" s="12"/>
      <c r="AM208" s="14">
        <v>6000</v>
      </c>
      <c r="AN208" s="12"/>
      <c r="AO208" s="12"/>
      <c r="AP208" s="12"/>
      <c r="AQ208" s="12"/>
      <c r="AR208" s="12"/>
      <c r="AS208" s="12"/>
      <c r="AT208" s="12"/>
      <c r="AU208" s="12"/>
      <c r="AV208" s="12"/>
      <c r="AW208" s="12"/>
      <c r="AX208" s="12"/>
      <c r="AY208" s="12"/>
      <c r="AZ208" s="12"/>
      <c r="BA208" s="12"/>
      <c r="BB208" s="12"/>
      <c r="BC208" s="12"/>
      <c r="BD208" s="12"/>
      <c r="BE208" s="12"/>
      <c r="BF208" s="12"/>
      <c r="BG208" s="12"/>
      <c r="BH208" s="12"/>
      <c r="BI208" s="12"/>
      <c r="BJ208" s="12"/>
      <c r="BK208" s="12"/>
      <c r="BL208" s="12"/>
      <c r="BM208" s="12"/>
      <c r="BN208" s="12"/>
      <c r="BO208" s="12"/>
      <c r="BP208" s="12"/>
    </row>
    <row r="209" spans="1:68" ht="63" x14ac:dyDescent="0.25">
      <c r="A209" s="12">
        <v>210</v>
      </c>
      <c r="B209" s="13" t="s">
        <v>469</v>
      </c>
      <c r="C209" s="13" t="s">
        <v>478</v>
      </c>
      <c r="D209" s="14">
        <v>6296</v>
      </c>
      <c r="E209" s="14"/>
      <c r="F209" s="13">
        <v>2</v>
      </c>
      <c r="G209" s="13"/>
      <c r="H209" s="40" t="s">
        <v>477</v>
      </c>
      <c r="I209" s="12"/>
      <c r="J209" s="12"/>
      <c r="K209" s="12"/>
      <c r="L209" s="12"/>
      <c r="M209" s="12"/>
      <c r="N209" s="12"/>
      <c r="O209" s="12"/>
      <c r="P209" s="12"/>
      <c r="Q209" s="12"/>
      <c r="R209" s="12"/>
      <c r="S209" s="12"/>
      <c r="T209" s="12"/>
      <c r="U209" s="12"/>
      <c r="V209" s="12"/>
      <c r="W209" s="12"/>
      <c r="X209" s="12"/>
      <c r="Y209" s="12"/>
      <c r="Z209" s="12"/>
      <c r="AA209" s="12"/>
      <c r="AB209" s="12"/>
      <c r="AC209" s="12"/>
      <c r="AD209" s="12"/>
      <c r="AE209" s="12"/>
      <c r="AF209" s="12"/>
      <c r="AG209" s="12"/>
      <c r="AH209" s="12"/>
      <c r="AI209" s="12"/>
      <c r="AJ209" s="12"/>
      <c r="AK209" s="12"/>
      <c r="AL209" s="12"/>
      <c r="AM209" s="14">
        <v>6296</v>
      </c>
      <c r="AN209" s="12"/>
      <c r="AO209" s="12"/>
      <c r="AP209" s="12"/>
      <c r="AQ209" s="12"/>
      <c r="AR209" s="12"/>
      <c r="AS209" s="12"/>
      <c r="AT209" s="12"/>
      <c r="AU209" s="12"/>
      <c r="AV209" s="12"/>
      <c r="AW209" s="12"/>
      <c r="AX209" s="12"/>
      <c r="AY209" s="12"/>
      <c r="AZ209" s="12"/>
      <c r="BA209" s="12"/>
      <c r="BB209" s="12"/>
      <c r="BC209" s="12"/>
      <c r="BD209" s="12"/>
      <c r="BE209" s="12"/>
      <c r="BF209" s="12"/>
      <c r="BG209" s="12"/>
      <c r="BH209" s="12"/>
      <c r="BI209" s="12"/>
      <c r="BJ209" s="12"/>
      <c r="BK209" s="12"/>
      <c r="BL209" s="12"/>
      <c r="BM209" s="12"/>
      <c r="BN209" s="12"/>
      <c r="BO209" s="12"/>
      <c r="BP209" s="12"/>
    </row>
    <row r="210" spans="1:68" ht="47.25" x14ac:dyDescent="0.25">
      <c r="A210" s="12">
        <v>211</v>
      </c>
      <c r="B210" s="13" t="s">
        <v>469</v>
      </c>
      <c r="C210" s="13" t="s">
        <v>479</v>
      </c>
      <c r="D210" s="14">
        <v>8000</v>
      </c>
      <c r="E210" s="14"/>
      <c r="F210" s="13">
        <v>5</v>
      </c>
      <c r="G210" s="13"/>
      <c r="H210" s="13" t="s">
        <v>480</v>
      </c>
      <c r="I210" s="12"/>
      <c r="J210" s="12"/>
      <c r="K210" s="12"/>
      <c r="L210" s="12"/>
      <c r="M210" s="12"/>
      <c r="N210" s="12"/>
      <c r="O210" s="12"/>
      <c r="P210" s="12"/>
      <c r="Q210" s="12"/>
      <c r="R210" s="12"/>
      <c r="S210" s="12"/>
      <c r="T210" s="12"/>
      <c r="U210" s="12"/>
      <c r="V210" s="12"/>
      <c r="W210" s="12"/>
      <c r="X210" s="12"/>
      <c r="Y210" s="12"/>
      <c r="Z210" s="12"/>
      <c r="AA210" s="12"/>
      <c r="AB210" s="12"/>
      <c r="AC210" s="12"/>
      <c r="AD210" s="12"/>
      <c r="AE210" s="12"/>
      <c r="AF210" s="12"/>
      <c r="AG210" s="12"/>
      <c r="AH210" s="12"/>
      <c r="AI210" s="12"/>
      <c r="AJ210" s="12"/>
      <c r="AK210" s="12"/>
      <c r="AL210" s="12"/>
      <c r="AM210" s="14">
        <v>8000</v>
      </c>
      <c r="AN210" s="12"/>
      <c r="AO210" s="12"/>
      <c r="AP210" s="12"/>
      <c r="AQ210" s="12"/>
      <c r="AR210" s="12"/>
      <c r="AS210" s="12"/>
      <c r="AT210" s="12"/>
      <c r="AU210" s="12"/>
      <c r="AV210" s="12"/>
      <c r="AW210" s="12"/>
      <c r="AX210" s="12"/>
      <c r="AY210" s="12"/>
      <c r="AZ210" s="12"/>
      <c r="BA210" s="12"/>
      <c r="BB210" s="12"/>
      <c r="BC210" s="12"/>
      <c r="BD210" s="12"/>
      <c r="BE210" s="12"/>
      <c r="BF210" s="12"/>
      <c r="BG210" s="12"/>
      <c r="BH210" s="12"/>
      <c r="BI210" s="12"/>
      <c r="BJ210" s="12"/>
      <c r="BK210" s="12"/>
      <c r="BL210" s="12"/>
      <c r="BM210" s="12"/>
      <c r="BN210" s="12"/>
      <c r="BO210" s="12"/>
      <c r="BP210" s="12"/>
    </row>
    <row r="211" spans="1:68" ht="47.25" x14ac:dyDescent="0.25">
      <c r="A211" s="12">
        <v>212</v>
      </c>
      <c r="B211" s="13" t="s">
        <v>469</v>
      </c>
      <c r="C211" s="13" t="s">
        <v>481</v>
      </c>
      <c r="D211" s="14">
        <v>7240</v>
      </c>
      <c r="E211" s="14"/>
      <c r="F211" s="13">
        <v>5</v>
      </c>
      <c r="G211" s="13"/>
      <c r="H211" s="13" t="s">
        <v>482</v>
      </c>
      <c r="I211" s="12"/>
      <c r="J211" s="12"/>
      <c r="K211" s="12"/>
      <c r="L211" s="12"/>
      <c r="M211" s="12"/>
      <c r="N211" s="12"/>
      <c r="O211" s="12"/>
      <c r="P211" s="12"/>
      <c r="Q211" s="12"/>
      <c r="R211" s="12"/>
      <c r="S211" s="12"/>
      <c r="T211" s="12"/>
      <c r="U211" s="12"/>
      <c r="V211" s="12"/>
      <c r="W211" s="12"/>
      <c r="X211" s="12"/>
      <c r="Y211" s="12"/>
      <c r="Z211" s="12"/>
      <c r="AA211" s="12"/>
      <c r="AB211" s="12"/>
      <c r="AC211" s="12"/>
      <c r="AD211" s="12"/>
      <c r="AE211" s="12"/>
      <c r="AF211" s="12"/>
      <c r="AG211" s="12"/>
      <c r="AH211" s="12"/>
      <c r="AI211" s="12"/>
      <c r="AJ211" s="12"/>
      <c r="AK211" s="12"/>
      <c r="AL211" s="12"/>
      <c r="AM211" s="14">
        <v>7240</v>
      </c>
      <c r="AN211" s="12"/>
      <c r="AO211" s="12"/>
      <c r="AP211" s="12"/>
      <c r="AQ211" s="12"/>
      <c r="AR211" s="12"/>
      <c r="AS211" s="12"/>
      <c r="AT211" s="12"/>
      <c r="AU211" s="12"/>
      <c r="AV211" s="12"/>
      <c r="AW211" s="12"/>
      <c r="AX211" s="12"/>
      <c r="AY211" s="12"/>
      <c r="AZ211" s="12"/>
      <c r="BA211" s="12"/>
      <c r="BB211" s="12"/>
      <c r="BC211" s="12"/>
      <c r="BD211" s="12"/>
      <c r="BE211" s="12"/>
      <c r="BF211" s="12"/>
      <c r="BG211" s="12"/>
      <c r="BH211" s="12"/>
      <c r="BI211" s="12"/>
      <c r="BJ211" s="12"/>
      <c r="BK211" s="12"/>
      <c r="BL211" s="12"/>
      <c r="BM211" s="12"/>
      <c r="BN211" s="12"/>
      <c r="BO211" s="12"/>
      <c r="BP211" s="12"/>
    </row>
    <row r="212" spans="1:68" ht="47.25" x14ac:dyDescent="0.25">
      <c r="A212" s="12">
        <v>213</v>
      </c>
      <c r="B212" s="13" t="s">
        <v>469</v>
      </c>
      <c r="C212" s="13" t="s">
        <v>483</v>
      </c>
      <c r="D212" s="14">
        <v>25000</v>
      </c>
      <c r="E212" s="14"/>
      <c r="F212" s="13">
        <v>2</v>
      </c>
      <c r="G212" s="13"/>
      <c r="H212" s="40" t="s">
        <v>484</v>
      </c>
      <c r="I212" s="12"/>
      <c r="J212" s="12"/>
      <c r="K212" s="12"/>
      <c r="L212" s="12"/>
      <c r="M212" s="12"/>
      <c r="N212" s="12"/>
      <c r="O212" s="12"/>
      <c r="P212" s="12"/>
      <c r="Q212" s="12"/>
      <c r="R212" s="12"/>
      <c r="S212" s="12"/>
      <c r="T212" s="12"/>
      <c r="U212" s="12"/>
      <c r="V212" s="12"/>
      <c r="W212" s="12"/>
      <c r="X212" s="12"/>
      <c r="Y212" s="12"/>
      <c r="Z212" s="12"/>
      <c r="AA212" s="12"/>
      <c r="AB212" s="12"/>
      <c r="AC212" s="12"/>
      <c r="AD212" s="12"/>
      <c r="AE212" s="12"/>
      <c r="AF212" s="12"/>
      <c r="AG212" s="12"/>
      <c r="AH212" s="12"/>
      <c r="AI212" s="12"/>
      <c r="AJ212" s="12"/>
      <c r="AK212" s="12"/>
      <c r="AL212" s="12"/>
      <c r="AM212" s="14">
        <v>25000</v>
      </c>
      <c r="AN212" s="12"/>
      <c r="AO212" s="12"/>
      <c r="AP212" s="12"/>
      <c r="AQ212" s="12"/>
      <c r="AR212" s="12"/>
      <c r="AS212" s="12"/>
      <c r="AT212" s="12"/>
      <c r="AU212" s="12"/>
      <c r="AV212" s="12"/>
      <c r="AW212" s="12"/>
      <c r="AX212" s="12"/>
      <c r="AY212" s="12"/>
      <c r="AZ212" s="12"/>
      <c r="BA212" s="12"/>
      <c r="BB212" s="12"/>
      <c r="BC212" s="12"/>
      <c r="BD212" s="12"/>
      <c r="BE212" s="12"/>
      <c r="BF212" s="12"/>
      <c r="BG212" s="12"/>
      <c r="BH212" s="12"/>
      <c r="BI212" s="12"/>
      <c r="BJ212" s="12"/>
      <c r="BK212" s="12"/>
      <c r="BL212" s="12"/>
      <c r="BM212" s="12"/>
      <c r="BN212" s="12"/>
      <c r="BO212" s="12"/>
      <c r="BP212" s="12"/>
    </row>
    <row r="213" spans="1:68" ht="47.25" x14ac:dyDescent="0.25">
      <c r="A213" s="12">
        <v>214</v>
      </c>
      <c r="B213" s="13" t="s">
        <v>469</v>
      </c>
      <c r="C213" s="13" t="s">
        <v>485</v>
      </c>
      <c r="D213" s="14">
        <v>4700</v>
      </c>
      <c r="E213" s="14"/>
      <c r="F213" s="13">
        <v>1</v>
      </c>
      <c r="G213" s="13"/>
      <c r="H213" s="40" t="s">
        <v>486</v>
      </c>
      <c r="I213" s="12"/>
      <c r="J213" s="12"/>
      <c r="K213" s="12"/>
      <c r="L213" s="12"/>
      <c r="M213" s="12"/>
      <c r="N213" s="12"/>
      <c r="O213" s="12"/>
      <c r="P213" s="12"/>
      <c r="Q213" s="12"/>
      <c r="R213" s="12"/>
      <c r="S213" s="12"/>
      <c r="T213" s="12"/>
      <c r="U213" s="12"/>
      <c r="V213" s="12"/>
      <c r="W213" s="12"/>
      <c r="X213" s="12"/>
      <c r="Y213" s="12"/>
      <c r="Z213" s="12"/>
      <c r="AA213" s="12"/>
      <c r="AB213" s="12"/>
      <c r="AC213" s="12"/>
      <c r="AD213" s="12"/>
      <c r="AE213" s="12"/>
      <c r="AF213" s="12"/>
      <c r="AG213" s="12"/>
      <c r="AH213" s="12"/>
      <c r="AI213" s="12"/>
      <c r="AJ213" s="12"/>
      <c r="AK213" s="12"/>
      <c r="AL213" s="12"/>
      <c r="AM213" s="14">
        <v>4700</v>
      </c>
      <c r="AN213" s="12"/>
      <c r="AO213" s="12"/>
      <c r="AP213" s="12"/>
      <c r="AQ213" s="12"/>
      <c r="AR213" s="12"/>
      <c r="AS213" s="12"/>
      <c r="AT213" s="12"/>
      <c r="AU213" s="12"/>
      <c r="AV213" s="12"/>
      <c r="AW213" s="12"/>
      <c r="AX213" s="12"/>
      <c r="AY213" s="12"/>
      <c r="AZ213" s="12"/>
      <c r="BA213" s="12"/>
      <c r="BB213" s="12"/>
      <c r="BC213" s="12"/>
      <c r="BD213" s="12"/>
      <c r="BE213" s="12"/>
      <c r="BF213" s="12"/>
      <c r="BG213" s="12"/>
      <c r="BH213" s="12"/>
      <c r="BI213" s="12"/>
      <c r="BJ213" s="12"/>
      <c r="BK213" s="12"/>
      <c r="BL213" s="12"/>
      <c r="BM213" s="12"/>
      <c r="BN213" s="12"/>
      <c r="BO213" s="12"/>
      <c r="BP213" s="12"/>
    </row>
    <row r="214" spans="1:68" ht="78.75" x14ac:dyDescent="0.25">
      <c r="A214" s="12">
        <v>215</v>
      </c>
      <c r="B214" s="13" t="s">
        <v>40</v>
      </c>
      <c r="C214" s="13" t="s">
        <v>487</v>
      </c>
      <c r="D214" s="14">
        <v>17000</v>
      </c>
      <c r="E214" s="14"/>
      <c r="F214" s="13">
        <v>18</v>
      </c>
      <c r="G214" s="13">
        <v>18</v>
      </c>
      <c r="H214" s="13" t="s">
        <v>488</v>
      </c>
      <c r="I214" s="12"/>
      <c r="J214" s="12"/>
      <c r="K214" s="12"/>
      <c r="L214" s="12"/>
      <c r="M214" s="12"/>
      <c r="N214" s="12"/>
      <c r="O214" s="12"/>
      <c r="P214" s="12"/>
      <c r="Q214" s="12"/>
      <c r="R214" s="12"/>
      <c r="S214" s="12"/>
      <c r="T214" s="12"/>
      <c r="U214" s="12"/>
      <c r="V214" s="12"/>
      <c r="W214" s="12"/>
      <c r="X214" s="12"/>
      <c r="Y214" s="12"/>
      <c r="Z214" s="12"/>
      <c r="AA214" s="12"/>
      <c r="AB214" s="12"/>
      <c r="AC214" s="12"/>
      <c r="AD214" s="12"/>
      <c r="AE214" s="12"/>
      <c r="AF214" s="12"/>
      <c r="AG214" s="12"/>
      <c r="AH214" s="12"/>
      <c r="AI214" s="12"/>
      <c r="AJ214" s="12"/>
      <c r="AK214" s="12"/>
      <c r="AL214" s="12"/>
      <c r="AM214" s="12"/>
      <c r="AN214" s="14">
        <v>17000</v>
      </c>
      <c r="AO214" s="12"/>
      <c r="AP214" s="12"/>
      <c r="AQ214" s="12"/>
      <c r="AR214" s="12"/>
      <c r="AS214" s="12"/>
      <c r="AT214" s="12"/>
      <c r="AU214" s="12"/>
      <c r="AV214" s="12"/>
      <c r="AW214" s="12"/>
      <c r="AX214" s="12"/>
      <c r="AY214" s="12"/>
      <c r="AZ214" s="12"/>
      <c r="BA214" s="12"/>
      <c r="BB214" s="12"/>
      <c r="BC214" s="12"/>
      <c r="BD214" s="12"/>
      <c r="BE214" s="12"/>
      <c r="BF214" s="12"/>
      <c r="BG214" s="12"/>
      <c r="BH214" s="12"/>
      <c r="BI214" s="12"/>
      <c r="BJ214" s="12"/>
      <c r="BK214" s="12"/>
      <c r="BL214" s="12"/>
      <c r="BM214" s="12"/>
      <c r="BN214" s="12"/>
      <c r="BO214" s="12"/>
      <c r="BP214" s="12"/>
    </row>
    <row r="215" spans="1:68" ht="47.25" x14ac:dyDescent="0.25">
      <c r="A215" s="12">
        <v>216</v>
      </c>
      <c r="B215" s="13" t="s">
        <v>40</v>
      </c>
      <c r="C215" s="13" t="s">
        <v>489</v>
      </c>
      <c r="D215" s="14">
        <v>5000</v>
      </c>
      <c r="E215" s="14"/>
      <c r="F215" s="13">
        <v>5</v>
      </c>
      <c r="G215" s="13"/>
      <c r="H215" s="13" t="s">
        <v>488</v>
      </c>
      <c r="I215" s="12"/>
      <c r="J215" s="12"/>
      <c r="K215" s="12"/>
      <c r="L215" s="12"/>
      <c r="M215" s="12"/>
      <c r="N215" s="12"/>
      <c r="O215" s="12"/>
      <c r="P215" s="12"/>
      <c r="Q215" s="12"/>
      <c r="R215" s="12"/>
      <c r="S215" s="12"/>
      <c r="T215" s="12"/>
      <c r="U215" s="12"/>
      <c r="V215" s="12"/>
      <c r="W215" s="12"/>
      <c r="X215" s="12"/>
      <c r="Y215" s="12"/>
      <c r="Z215" s="12"/>
      <c r="AA215" s="12"/>
      <c r="AB215" s="12"/>
      <c r="AC215" s="12"/>
      <c r="AD215" s="12"/>
      <c r="AE215" s="12"/>
      <c r="AF215" s="12"/>
      <c r="AG215" s="12"/>
      <c r="AH215" s="12"/>
      <c r="AI215" s="12"/>
      <c r="AJ215" s="12"/>
      <c r="AK215" s="12"/>
      <c r="AL215" s="12"/>
      <c r="AM215" s="12"/>
      <c r="AN215" s="14">
        <v>5000</v>
      </c>
      <c r="AO215" s="12"/>
      <c r="AP215" s="12"/>
      <c r="AQ215" s="12"/>
      <c r="AR215" s="12"/>
      <c r="AS215" s="12"/>
      <c r="AT215" s="12"/>
      <c r="AU215" s="12"/>
      <c r="AV215" s="12"/>
      <c r="AW215" s="12"/>
      <c r="AX215" s="12"/>
      <c r="AY215" s="12"/>
      <c r="AZ215" s="12"/>
      <c r="BA215" s="12"/>
      <c r="BB215" s="12"/>
      <c r="BC215" s="12"/>
      <c r="BD215" s="12"/>
      <c r="BE215" s="12"/>
      <c r="BF215" s="12"/>
      <c r="BG215" s="12"/>
      <c r="BH215" s="12"/>
      <c r="BI215" s="12"/>
      <c r="BJ215" s="12"/>
      <c r="BK215" s="12"/>
      <c r="BL215" s="12"/>
      <c r="BM215" s="12"/>
      <c r="BN215" s="12"/>
      <c r="BO215" s="12"/>
      <c r="BP215" s="12"/>
    </row>
    <row r="216" spans="1:68" ht="110.25" x14ac:dyDescent="0.25">
      <c r="A216" s="12">
        <v>217</v>
      </c>
      <c r="B216" s="13" t="s">
        <v>40</v>
      </c>
      <c r="C216" s="13" t="s">
        <v>490</v>
      </c>
      <c r="D216" s="14">
        <v>13800</v>
      </c>
      <c r="E216" s="14"/>
      <c r="F216" s="13">
        <v>10</v>
      </c>
      <c r="G216" s="13">
        <v>13</v>
      </c>
      <c r="H216" s="13" t="s">
        <v>491</v>
      </c>
      <c r="I216" s="12"/>
      <c r="J216" s="12"/>
      <c r="K216" s="12"/>
      <c r="L216" s="12"/>
      <c r="M216" s="12"/>
      <c r="N216" s="12"/>
      <c r="O216" s="12"/>
      <c r="P216" s="12"/>
      <c r="Q216" s="12"/>
      <c r="R216" s="12"/>
      <c r="S216" s="12"/>
      <c r="T216" s="12"/>
      <c r="U216" s="12"/>
      <c r="V216" s="12"/>
      <c r="W216" s="12"/>
      <c r="X216" s="12"/>
      <c r="Y216" s="12"/>
      <c r="Z216" s="12"/>
      <c r="AA216" s="12"/>
      <c r="AB216" s="12"/>
      <c r="AC216" s="12"/>
      <c r="AD216" s="12"/>
      <c r="AE216" s="12"/>
      <c r="AF216" s="12"/>
      <c r="AG216" s="12"/>
      <c r="AH216" s="12"/>
      <c r="AI216" s="12"/>
      <c r="AJ216" s="12"/>
      <c r="AK216" s="12"/>
      <c r="AL216" s="12"/>
      <c r="AM216" s="12"/>
      <c r="AN216" s="14">
        <v>13800</v>
      </c>
      <c r="AO216" s="12"/>
      <c r="AP216" s="12"/>
      <c r="AQ216" s="12"/>
      <c r="AR216" s="12"/>
      <c r="AS216" s="12"/>
      <c r="AT216" s="12"/>
      <c r="AU216" s="12"/>
      <c r="AV216" s="12"/>
      <c r="AW216" s="12"/>
      <c r="AX216" s="12"/>
      <c r="AY216" s="12"/>
      <c r="AZ216" s="12"/>
      <c r="BA216" s="12"/>
      <c r="BB216" s="12"/>
      <c r="BC216" s="12"/>
      <c r="BD216" s="12"/>
      <c r="BE216" s="12"/>
      <c r="BF216" s="12"/>
      <c r="BG216" s="12"/>
      <c r="BH216" s="12"/>
      <c r="BI216" s="12"/>
      <c r="BJ216" s="12"/>
      <c r="BK216" s="12"/>
      <c r="BL216" s="12"/>
      <c r="BM216" s="12"/>
      <c r="BN216" s="12"/>
      <c r="BO216" s="12"/>
      <c r="BP216" s="12"/>
    </row>
    <row r="217" spans="1:68" ht="47.25" x14ac:dyDescent="0.25">
      <c r="A217" s="12">
        <v>218</v>
      </c>
      <c r="B217" s="13" t="s">
        <v>40</v>
      </c>
      <c r="C217" s="13" t="s">
        <v>492</v>
      </c>
      <c r="D217" s="14">
        <v>36000</v>
      </c>
      <c r="E217" s="14"/>
      <c r="F217" s="13">
        <v>19</v>
      </c>
      <c r="G217" s="13"/>
      <c r="H217" s="13" t="s">
        <v>493</v>
      </c>
      <c r="I217" s="12"/>
      <c r="J217" s="12"/>
      <c r="K217" s="12"/>
      <c r="L217" s="12"/>
      <c r="M217" s="12"/>
      <c r="N217" s="12"/>
      <c r="O217" s="12"/>
      <c r="P217" s="12"/>
      <c r="Q217" s="12"/>
      <c r="R217" s="12"/>
      <c r="S217" s="12"/>
      <c r="T217" s="12"/>
      <c r="U217" s="12"/>
      <c r="V217" s="12"/>
      <c r="W217" s="12"/>
      <c r="X217" s="12"/>
      <c r="Y217" s="12"/>
      <c r="Z217" s="12"/>
      <c r="AA217" s="12"/>
      <c r="AB217" s="12"/>
      <c r="AC217" s="12"/>
      <c r="AD217" s="12"/>
      <c r="AE217" s="12"/>
      <c r="AF217" s="12"/>
      <c r="AG217" s="12"/>
      <c r="AH217" s="12"/>
      <c r="AI217" s="12"/>
      <c r="AJ217" s="12"/>
      <c r="AK217" s="12"/>
      <c r="AL217" s="12"/>
      <c r="AM217" s="12"/>
      <c r="AN217" s="14">
        <v>36000</v>
      </c>
      <c r="AO217" s="12"/>
      <c r="AP217" s="12"/>
      <c r="AQ217" s="12"/>
      <c r="AR217" s="12"/>
      <c r="AS217" s="12"/>
      <c r="AT217" s="12"/>
      <c r="AU217" s="12"/>
      <c r="AV217" s="12"/>
      <c r="AW217" s="12"/>
      <c r="AX217" s="12"/>
      <c r="AY217" s="12"/>
      <c r="AZ217" s="12"/>
      <c r="BA217" s="12"/>
      <c r="BB217" s="12"/>
      <c r="BC217" s="12"/>
      <c r="BD217" s="12"/>
      <c r="BE217" s="12"/>
      <c r="BF217" s="12"/>
      <c r="BG217" s="12"/>
      <c r="BH217" s="12"/>
      <c r="BI217" s="12"/>
      <c r="BJ217" s="12"/>
      <c r="BK217" s="12"/>
      <c r="BL217" s="12"/>
      <c r="BM217" s="12"/>
      <c r="BN217" s="12"/>
      <c r="BO217" s="12"/>
      <c r="BP217" s="12"/>
    </row>
    <row r="218" spans="1:68" ht="78.75" x14ac:dyDescent="0.25">
      <c r="A218" s="12">
        <v>219</v>
      </c>
      <c r="B218" s="13" t="s">
        <v>40</v>
      </c>
      <c r="C218" s="13" t="s">
        <v>494</v>
      </c>
      <c r="D218" s="14">
        <v>713500</v>
      </c>
      <c r="E218" s="14"/>
      <c r="F218" s="13">
        <v>27</v>
      </c>
      <c r="G218" s="13"/>
      <c r="H218" s="13" t="s">
        <v>495</v>
      </c>
      <c r="I218" s="12"/>
      <c r="J218" s="12"/>
      <c r="K218" s="12"/>
      <c r="L218" s="12"/>
      <c r="M218" s="12"/>
      <c r="N218" s="12"/>
      <c r="O218" s="12"/>
      <c r="P218" s="12"/>
      <c r="Q218" s="12"/>
      <c r="R218" s="12"/>
      <c r="S218" s="12"/>
      <c r="T218" s="12"/>
      <c r="U218" s="12"/>
      <c r="V218" s="12"/>
      <c r="W218" s="12"/>
      <c r="X218" s="12"/>
      <c r="Y218" s="12"/>
      <c r="Z218" s="12"/>
      <c r="AA218" s="12"/>
      <c r="AB218" s="12"/>
      <c r="AC218" s="12"/>
      <c r="AD218" s="12"/>
      <c r="AE218" s="12"/>
      <c r="AF218" s="12"/>
      <c r="AG218" s="12"/>
      <c r="AH218" s="12"/>
      <c r="AI218" s="12"/>
      <c r="AJ218" s="12"/>
      <c r="AK218" s="12"/>
      <c r="AL218" s="12"/>
      <c r="AM218" s="12"/>
      <c r="AN218" s="14">
        <v>713500</v>
      </c>
      <c r="AO218" s="12"/>
      <c r="AP218" s="12"/>
      <c r="AQ218" s="12"/>
      <c r="AR218" s="12"/>
      <c r="AS218" s="12"/>
      <c r="AT218" s="12"/>
      <c r="AU218" s="12"/>
      <c r="AV218" s="12"/>
      <c r="AW218" s="12"/>
      <c r="AX218" s="12"/>
      <c r="AY218" s="12"/>
      <c r="AZ218" s="12"/>
      <c r="BA218" s="12"/>
      <c r="BB218" s="12"/>
      <c r="BC218" s="12"/>
      <c r="BD218" s="12"/>
      <c r="BE218" s="12"/>
      <c r="BF218" s="12"/>
      <c r="BG218" s="12"/>
      <c r="BH218" s="12"/>
      <c r="BI218" s="12"/>
      <c r="BJ218" s="12"/>
      <c r="BK218" s="12"/>
      <c r="BL218" s="12"/>
      <c r="BM218" s="12"/>
      <c r="BN218" s="12"/>
      <c r="BO218" s="12"/>
      <c r="BP218" s="12"/>
    </row>
    <row r="219" spans="1:68" ht="47.25" x14ac:dyDescent="0.25">
      <c r="A219" s="12">
        <v>220</v>
      </c>
      <c r="B219" s="13" t="s">
        <v>40</v>
      </c>
      <c r="C219" s="13" t="s">
        <v>496</v>
      </c>
      <c r="D219" s="14">
        <v>6000</v>
      </c>
      <c r="E219" s="14"/>
      <c r="F219" s="13">
        <v>7</v>
      </c>
      <c r="G219" s="13"/>
      <c r="H219" s="13" t="s">
        <v>497</v>
      </c>
      <c r="I219" s="12"/>
      <c r="J219" s="12"/>
      <c r="K219" s="12"/>
      <c r="L219" s="12"/>
      <c r="M219" s="12"/>
      <c r="N219" s="12"/>
      <c r="O219" s="12"/>
      <c r="P219" s="12"/>
      <c r="Q219" s="12"/>
      <c r="R219" s="12"/>
      <c r="S219" s="12"/>
      <c r="T219" s="12"/>
      <c r="U219" s="12"/>
      <c r="V219" s="12"/>
      <c r="W219" s="12"/>
      <c r="X219" s="12"/>
      <c r="Y219" s="12"/>
      <c r="Z219" s="12"/>
      <c r="AA219" s="12"/>
      <c r="AB219" s="12"/>
      <c r="AC219" s="12"/>
      <c r="AD219" s="12"/>
      <c r="AE219" s="12"/>
      <c r="AF219" s="12"/>
      <c r="AG219" s="12"/>
      <c r="AH219" s="12"/>
      <c r="AI219" s="12"/>
      <c r="AJ219" s="12"/>
      <c r="AK219" s="12"/>
      <c r="AL219" s="12"/>
      <c r="AM219" s="12"/>
      <c r="AN219" s="14">
        <v>6000</v>
      </c>
      <c r="AO219" s="12"/>
      <c r="AP219" s="12"/>
      <c r="AQ219" s="12"/>
      <c r="AR219" s="12"/>
      <c r="AS219" s="12"/>
      <c r="AT219" s="12"/>
      <c r="AU219" s="12"/>
      <c r="AV219" s="12"/>
      <c r="AW219" s="12"/>
      <c r="AX219" s="12"/>
      <c r="AY219" s="12"/>
      <c r="AZ219" s="12"/>
      <c r="BA219" s="12"/>
      <c r="BB219" s="12"/>
      <c r="BC219" s="12"/>
      <c r="BD219" s="12"/>
      <c r="BE219" s="12"/>
      <c r="BF219" s="12"/>
      <c r="BG219" s="12"/>
      <c r="BH219" s="12"/>
      <c r="BI219" s="12"/>
      <c r="BJ219" s="12"/>
      <c r="BK219" s="12"/>
      <c r="BL219" s="12"/>
      <c r="BM219" s="12"/>
      <c r="BN219" s="12"/>
      <c r="BO219" s="12"/>
      <c r="BP219" s="12"/>
    </row>
    <row r="220" spans="1:68" ht="47.25" x14ac:dyDescent="0.25">
      <c r="A220" s="12">
        <v>221</v>
      </c>
      <c r="B220" s="13" t="s">
        <v>40</v>
      </c>
      <c r="C220" s="13" t="s">
        <v>498</v>
      </c>
      <c r="D220" s="14">
        <v>46300</v>
      </c>
      <c r="E220" s="14"/>
      <c r="F220" s="13">
        <v>24</v>
      </c>
      <c r="G220" s="13"/>
      <c r="H220" s="13" t="s">
        <v>497</v>
      </c>
      <c r="I220" s="12"/>
      <c r="J220" s="12"/>
      <c r="K220" s="12"/>
      <c r="L220" s="12"/>
      <c r="M220" s="12"/>
      <c r="N220" s="12"/>
      <c r="O220" s="12"/>
      <c r="P220" s="12"/>
      <c r="Q220" s="12"/>
      <c r="R220" s="12"/>
      <c r="S220" s="12"/>
      <c r="T220" s="12"/>
      <c r="U220" s="12"/>
      <c r="V220" s="12"/>
      <c r="W220" s="12"/>
      <c r="X220" s="12"/>
      <c r="Y220" s="12"/>
      <c r="Z220" s="12"/>
      <c r="AA220" s="12"/>
      <c r="AB220" s="12"/>
      <c r="AC220" s="12"/>
      <c r="AD220" s="12"/>
      <c r="AE220" s="12"/>
      <c r="AF220" s="12"/>
      <c r="AG220" s="12"/>
      <c r="AH220" s="12"/>
      <c r="AI220" s="12"/>
      <c r="AJ220" s="12"/>
      <c r="AK220" s="12"/>
      <c r="AL220" s="12"/>
      <c r="AM220" s="12"/>
      <c r="AN220" s="14">
        <v>46300</v>
      </c>
      <c r="AO220" s="12"/>
      <c r="AP220" s="12"/>
      <c r="AQ220" s="12"/>
      <c r="AR220" s="12"/>
      <c r="AS220" s="12"/>
      <c r="AT220" s="12"/>
      <c r="AU220" s="12"/>
      <c r="AV220" s="12"/>
      <c r="AW220" s="12"/>
      <c r="AX220" s="12"/>
      <c r="AY220" s="12"/>
      <c r="AZ220" s="12"/>
      <c r="BA220" s="12"/>
      <c r="BB220" s="12"/>
      <c r="BC220" s="12"/>
      <c r="BD220" s="12"/>
      <c r="BE220" s="12"/>
      <c r="BF220" s="12"/>
      <c r="BG220" s="12"/>
      <c r="BH220" s="12"/>
      <c r="BI220" s="12"/>
      <c r="BJ220" s="12"/>
      <c r="BK220" s="12"/>
      <c r="BL220" s="12"/>
      <c r="BM220" s="12"/>
      <c r="BN220" s="12"/>
      <c r="BO220" s="12"/>
      <c r="BP220" s="12"/>
    </row>
    <row r="221" spans="1:68" ht="47.25" x14ac:dyDescent="0.25">
      <c r="A221" s="12">
        <v>222</v>
      </c>
      <c r="B221" s="13" t="s">
        <v>40</v>
      </c>
      <c r="C221" s="13" t="s">
        <v>499</v>
      </c>
      <c r="D221" s="14">
        <v>6200</v>
      </c>
      <c r="E221" s="14"/>
      <c r="F221" s="13">
        <v>4</v>
      </c>
      <c r="G221" s="13"/>
      <c r="H221" s="13" t="s">
        <v>497</v>
      </c>
      <c r="I221" s="12"/>
      <c r="J221" s="12"/>
      <c r="K221" s="12"/>
      <c r="L221" s="12"/>
      <c r="M221" s="12"/>
      <c r="N221" s="12"/>
      <c r="O221" s="12"/>
      <c r="P221" s="12"/>
      <c r="Q221" s="12"/>
      <c r="R221" s="12"/>
      <c r="S221" s="12"/>
      <c r="T221" s="12"/>
      <c r="U221" s="12"/>
      <c r="V221" s="12"/>
      <c r="W221" s="12"/>
      <c r="X221" s="12"/>
      <c r="Y221" s="12"/>
      <c r="Z221" s="12"/>
      <c r="AA221" s="12"/>
      <c r="AB221" s="12"/>
      <c r="AC221" s="12"/>
      <c r="AD221" s="12"/>
      <c r="AE221" s="12"/>
      <c r="AF221" s="12"/>
      <c r="AG221" s="12"/>
      <c r="AH221" s="12"/>
      <c r="AI221" s="12"/>
      <c r="AJ221" s="12"/>
      <c r="AK221" s="12"/>
      <c r="AL221" s="12"/>
      <c r="AM221" s="12"/>
      <c r="AN221" s="14">
        <v>6200</v>
      </c>
      <c r="AO221" s="12"/>
      <c r="AP221" s="12"/>
      <c r="AQ221" s="12"/>
      <c r="AR221" s="12"/>
      <c r="AS221" s="12"/>
      <c r="AT221" s="12"/>
      <c r="AU221" s="12"/>
      <c r="AV221" s="12"/>
      <c r="AW221" s="12"/>
      <c r="AX221" s="12"/>
      <c r="AY221" s="12"/>
      <c r="AZ221" s="12"/>
      <c r="BA221" s="12"/>
      <c r="BB221" s="12"/>
      <c r="BC221" s="12"/>
      <c r="BD221" s="12"/>
      <c r="BE221" s="12"/>
      <c r="BF221" s="12"/>
      <c r="BG221" s="12"/>
      <c r="BH221" s="12"/>
      <c r="BI221" s="12"/>
      <c r="BJ221" s="12"/>
      <c r="BK221" s="12"/>
      <c r="BL221" s="12"/>
      <c r="BM221" s="12"/>
      <c r="BN221" s="12"/>
      <c r="BO221" s="12"/>
      <c r="BP221" s="12"/>
    </row>
    <row r="222" spans="1:68" ht="47.25" x14ac:dyDescent="0.25">
      <c r="A222" s="12">
        <v>223</v>
      </c>
      <c r="B222" s="13" t="s">
        <v>40</v>
      </c>
      <c r="C222" s="13" t="s">
        <v>500</v>
      </c>
      <c r="D222" s="14">
        <v>22700</v>
      </c>
      <c r="E222" s="14"/>
      <c r="F222" s="13">
        <v>13</v>
      </c>
      <c r="G222" s="13"/>
      <c r="H222" s="13" t="s">
        <v>501</v>
      </c>
      <c r="I222" s="12"/>
      <c r="J222" s="12"/>
      <c r="K222" s="12"/>
      <c r="L222" s="12"/>
      <c r="M222" s="12"/>
      <c r="N222" s="12"/>
      <c r="O222" s="12"/>
      <c r="P222" s="12"/>
      <c r="Q222" s="12"/>
      <c r="R222" s="12"/>
      <c r="S222" s="12"/>
      <c r="T222" s="12"/>
      <c r="U222" s="12"/>
      <c r="V222" s="12"/>
      <c r="W222" s="12"/>
      <c r="X222" s="12"/>
      <c r="Y222" s="12"/>
      <c r="Z222" s="12"/>
      <c r="AA222" s="12"/>
      <c r="AB222" s="12"/>
      <c r="AC222" s="12"/>
      <c r="AD222" s="12"/>
      <c r="AE222" s="12"/>
      <c r="AF222" s="12"/>
      <c r="AG222" s="12"/>
      <c r="AH222" s="12"/>
      <c r="AI222" s="12"/>
      <c r="AJ222" s="12"/>
      <c r="AK222" s="12"/>
      <c r="AL222" s="12"/>
      <c r="AM222" s="12"/>
      <c r="AN222" s="14">
        <v>22700</v>
      </c>
      <c r="AO222" s="12"/>
      <c r="AP222" s="12"/>
      <c r="AQ222" s="12"/>
      <c r="AR222" s="12"/>
      <c r="AS222" s="12"/>
      <c r="AT222" s="12"/>
      <c r="AU222" s="12"/>
      <c r="AV222" s="12"/>
      <c r="AW222" s="12"/>
      <c r="AX222" s="12"/>
      <c r="AY222" s="12"/>
      <c r="AZ222" s="12"/>
      <c r="BA222" s="12"/>
      <c r="BB222" s="12"/>
      <c r="BC222" s="12"/>
      <c r="BD222" s="12"/>
      <c r="BE222" s="12"/>
      <c r="BF222" s="12"/>
      <c r="BG222" s="12"/>
      <c r="BH222" s="12"/>
      <c r="BI222" s="12"/>
      <c r="BJ222" s="12"/>
      <c r="BK222" s="12"/>
      <c r="BL222" s="12"/>
      <c r="BM222" s="12"/>
      <c r="BN222" s="12"/>
      <c r="BO222" s="12"/>
      <c r="BP222" s="12"/>
    </row>
    <row r="223" spans="1:68" ht="47.25" x14ac:dyDescent="0.25">
      <c r="A223" s="12">
        <v>224</v>
      </c>
      <c r="B223" s="13" t="s">
        <v>40</v>
      </c>
      <c r="C223" s="13" t="s">
        <v>502</v>
      </c>
      <c r="D223" s="14">
        <v>5815</v>
      </c>
      <c r="E223" s="14"/>
      <c r="F223" s="13">
        <v>3</v>
      </c>
      <c r="G223" s="13"/>
      <c r="H223" s="13" t="s">
        <v>501</v>
      </c>
      <c r="I223" s="12"/>
      <c r="J223" s="12"/>
      <c r="K223" s="12"/>
      <c r="L223" s="12"/>
      <c r="M223" s="12"/>
      <c r="N223" s="12"/>
      <c r="O223" s="12"/>
      <c r="P223" s="12"/>
      <c r="Q223" s="12"/>
      <c r="R223" s="12"/>
      <c r="S223" s="12"/>
      <c r="T223" s="12"/>
      <c r="U223" s="12"/>
      <c r="V223" s="12"/>
      <c r="W223" s="12"/>
      <c r="X223" s="12"/>
      <c r="Y223" s="12"/>
      <c r="Z223" s="12"/>
      <c r="AA223" s="12"/>
      <c r="AB223" s="12"/>
      <c r="AC223" s="12"/>
      <c r="AD223" s="12"/>
      <c r="AE223" s="12"/>
      <c r="AF223" s="12"/>
      <c r="AG223" s="12"/>
      <c r="AH223" s="12"/>
      <c r="AI223" s="12"/>
      <c r="AJ223" s="12"/>
      <c r="AK223" s="12"/>
      <c r="AL223" s="12"/>
      <c r="AM223" s="12"/>
      <c r="AN223" s="14">
        <v>5815</v>
      </c>
      <c r="AO223" s="12"/>
      <c r="AP223" s="12"/>
      <c r="AQ223" s="12"/>
      <c r="AR223" s="12"/>
      <c r="AS223" s="12"/>
      <c r="AT223" s="12"/>
      <c r="AU223" s="12"/>
      <c r="AV223" s="12"/>
      <c r="AW223" s="12"/>
      <c r="AX223" s="12"/>
      <c r="AY223" s="12"/>
      <c r="AZ223" s="12"/>
      <c r="BA223" s="12"/>
      <c r="BB223" s="12"/>
      <c r="BC223" s="12"/>
      <c r="BD223" s="12"/>
      <c r="BE223" s="12"/>
      <c r="BF223" s="12"/>
      <c r="BG223" s="12"/>
      <c r="BH223" s="12"/>
      <c r="BI223" s="12"/>
      <c r="BJ223" s="12"/>
      <c r="BK223" s="12"/>
      <c r="BL223" s="12"/>
      <c r="BM223" s="12"/>
      <c r="BN223" s="12"/>
      <c r="BO223" s="12"/>
      <c r="BP223" s="12"/>
    </row>
    <row r="224" spans="1:68" ht="47.25" x14ac:dyDescent="0.25">
      <c r="A224" s="12">
        <v>225</v>
      </c>
      <c r="B224" s="13" t="s">
        <v>40</v>
      </c>
      <c r="C224" s="13" t="s">
        <v>503</v>
      </c>
      <c r="D224" s="14">
        <v>1500</v>
      </c>
      <c r="E224" s="14"/>
      <c r="F224" s="13">
        <v>2</v>
      </c>
      <c r="G224" s="13"/>
      <c r="H224" s="13" t="s">
        <v>501</v>
      </c>
      <c r="I224" s="12"/>
      <c r="J224" s="12"/>
      <c r="K224" s="12"/>
      <c r="L224" s="12"/>
      <c r="M224" s="12"/>
      <c r="N224" s="12"/>
      <c r="O224" s="12"/>
      <c r="P224" s="12"/>
      <c r="Q224" s="12"/>
      <c r="R224" s="12"/>
      <c r="S224" s="12"/>
      <c r="T224" s="12"/>
      <c r="U224" s="12"/>
      <c r="V224" s="12"/>
      <c r="W224" s="12"/>
      <c r="X224" s="12"/>
      <c r="Y224" s="12"/>
      <c r="Z224" s="12"/>
      <c r="AA224" s="12"/>
      <c r="AB224" s="12"/>
      <c r="AC224" s="12"/>
      <c r="AD224" s="12"/>
      <c r="AE224" s="12"/>
      <c r="AF224" s="12"/>
      <c r="AG224" s="12"/>
      <c r="AH224" s="12"/>
      <c r="AI224" s="12"/>
      <c r="AJ224" s="12"/>
      <c r="AK224" s="12"/>
      <c r="AL224" s="12"/>
      <c r="AM224" s="12"/>
      <c r="AN224" s="14">
        <v>1500</v>
      </c>
      <c r="AO224" s="12"/>
      <c r="AP224" s="12"/>
      <c r="AQ224" s="12"/>
      <c r="AR224" s="12"/>
      <c r="AS224" s="12"/>
      <c r="AT224" s="12"/>
      <c r="AU224" s="12"/>
      <c r="AV224" s="12"/>
      <c r="AW224" s="12"/>
      <c r="AX224" s="12"/>
      <c r="AY224" s="12"/>
      <c r="AZ224" s="12"/>
      <c r="BA224" s="12"/>
      <c r="BB224" s="12"/>
      <c r="BC224" s="12"/>
      <c r="BD224" s="12"/>
      <c r="BE224" s="12"/>
      <c r="BF224" s="12"/>
      <c r="BG224" s="12"/>
      <c r="BH224" s="12"/>
      <c r="BI224" s="12"/>
      <c r="BJ224" s="12"/>
      <c r="BK224" s="12"/>
      <c r="BL224" s="12"/>
      <c r="BM224" s="12"/>
      <c r="BN224" s="12"/>
      <c r="BO224" s="12"/>
      <c r="BP224" s="12"/>
    </row>
    <row r="225" spans="1:68" ht="126" x14ac:dyDescent="0.25">
      <c r="A225" s="15">
        <v>167</v>
      </c>
      <c r="B225" s="13" t="s">
        <v>879</v>
      </c>
      <c r="C225" s="13" t="s">
        <v>384</v>
      </c>
      <c r="D225" s="14">
        <v>72300</v>
      </c>
      <c r="E225" s="14" t="s">
        <v>880</v>
      </c>
      <c r="F225" s="13">
        <v>16</v>
      </c>
      <c r="G225" s="13">
        <v>16</v>
      </c>
      <c r="H225" s="13" t="s">
        <v>385</v>
      </c>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c r="AI225" s="15"/>
      <c r="AJ225" s="15"/>
      <c r="AK225" s="15"/>
      <c r="AL225" s="15"/>
      <c r="AM225" s="15"/>
      <c r="AN225" s="15">
        <v>72300</v>
      </c>
      <c r="AO225" s="15"/>
      <c r="AP225" s="15"/>
      <c r="AQ225" s="15"/>
      <c r="AR225" s="15"/>
      <c r="AS225" s="15"/>
      <c r="AT225" s="15"/>
      <c r="AU225" s="15"/>
      <c r="AV225" s="15"/>
      <c r="AW225" s="15"/>
      <c r="AX225" s="15"/>
      <c r="AY225" s="15"/>
      <c r="AZ225" s="15"/>
      <c r="BA225" s="15"/>
      <c r="BB225" s="15"/>
      <c r="BC225" s="15"/>
      <c r="BD225" s="15"/>
      <c r="BE225" s="15"/>
      <c r="BF225" s="15"/>
      <c r="BG225" s="15"/>
      <c r="BH225" s="15"/>
      <c r="BI225" s="15"/>
      <c r="BJ225" s="15"/>
      <c r="BK225" s="15"/>
      <c r="BL225" s="15"/>
      <c r="BM225" s="15"/>
      <c r="BN225" s="15"/>
      <c r="BO225" s="15"/>
      <c r="BP225" s="15"/>
    </row>
    <row r="226" spans="1:68" ht="63" x14ac:dyDescent="0.25">
      <c r="A226" s="12">
        <v>226</v>
      </c>
      <c r="B226" s="13" t="s">
        <v>504</v>
      </c>
      <c r="C226" s="13" t="s">
        <v>505</v>
      </c>
      <c r="D226" s="14">
        <v>6050</v>
      </c>
      <c r="E226" s="14"/>
      <c r="F226" s="13">
        <v>13</v>
      </c>
      <c r="G226" s="13"/>
      <c r="H226" s="13" t="s">
        <v>506</v>
      </c>
      <c r="I226" s="12"/>
      <c r="J226" s="12"/>
      <c r="K226" s="12"/>
      <c r="L226" s="12"/>
      <c r="M226" s="12"/>
      <c r="N226" s="12"/>
      <c r="O226" s="12"/>
      <c r="P226" s="12"/>
      <c r="Q226" s="12"/>
      <c r="R226" s="12"/>
      <c r="S226" s="12"/>
      <c r="T226" s="12"/>
      <c r="U226" s="12"/>
      <c r="V226" s="12"/>
      <c r="W226" s="12"/>
      <c r="X226" s="12"/>
      <c r="Y226" s="12"/>
      <c r="Z226" s="12"/>
      <c r="AA226" s="12"/>
      <c r="AB226" s="12"/>
      <c r="AC226" s="12"/>
      <c r="AD226" s="12"/>
      <c r="AE226" s="12"/>
      <c r="AF226" s="12"/>
      <c r="AG226" s="12"/>
      <c r="AH226" s="12"/>
      <c r="AI226" s="12"/>
      <c r="AJ226" s="12"/>
      <c r="AK226" s="12"/>
      <c r="AL226" s="12"/>
      <c r="AM226" s="12"/>
      <c r="AN226" s="12"/>
      <c r="AO226" s="14">
        <v>6050</v>
      </c>
      <c r="AP226" s="12"/>
      <c r="AQ226" s="12"/>
      <c r="AR226" s="12"/>
      <c r="AS226" s="12"/>
      <c r="AT226" s="12"/>
      <c r="AU226" s="12"/>
      <c r="AV226" s="12"/>
      <c r="AW226" s="12"/>
      <c r="AX226" s="12"/>
      <c r="AY226" s="12"/>
      <c r="AZ226" s="12"/>
      <c r="BA226" s="12"/>
      <c r="BB226" s="12"/>
      <c r="BC226" s="12"/>
      <c r="BD226" s="12"/>
      <c r="BE226" s="12"/>
      <c r="BF226" s="12"/>
      <c r="BG226" s="12"/>
      <c r="BH226" s="12"/>
      <c r="BI226" s="12"/>
      <c r="BJ226" s="12"/>
      <c r="BK226" s="12"/>
      <c r="BL226" s="12"/>
      <c r="BM226" s="12"/>
      <c r="BN226" s="12"/>
      <c r="BO226" s="12"/>
      <c r="BP226" s="12"/>
    </row>
    <row r="227" spans="1:68" ht="47.25" x14ac:dyDescent="0.25">
      <c r="A227" s="12">
        <v>227</v>
      </c>
      <c r="B227" s="13" t="s">
        <v>504</v>
      </c>
      <c r="C227" s="13" t="s">
        <v>507</v>
      </c>
      <c r="D227" s="14">
        <v>37125</v>
      </c>
      <c r="E227" s="14"/>
      <c r="F227" s="13">
        <v>6</v>
      </c>
      <c r="G227" s="13"/>
      <c r="H227" s="13" t="s">
        <v>506</v>
      </c>
      <c r="I227" s="12"/>
      <c r="J227" s="12"/>
      <c r="K227" s="12"/>
      <c r="L227" s="12"/>
      <c r="M227" s="12"/>
      <c r="N227" s="12"/>
      <c r="O227" s="12"/>
      <c r="P227" s="12"/>
      <c r="Q227" s="12"/>
      <c r="R227" s="12"/>
      <c r="S227" s="12"/>
      <c r="T227" s="12"/>
      <c r="U227" s="12"/>
      <c r="V227" s="12"/>
      <c r="W227" s="12"/>
      <c r="X227" s="12"/>
      <c r="Y227" s="12"/>
      <c r="Z227" s="12"/>
      <c r="AA227" s="12"/>
      <c r="AB227" s="12"/>
      <c r="AC227" s="12"/>
      <c r="AD227" s="12"/>
      <c r="AE227" s="12"/>
      <c r="AF227" s="12"/>
      <c r="AG227" s="12"/>
      <c r="AH227" s="12"/>
      <c r="AI227" s="12"/>
      <c r="AJ227" s="12"/>
      <c r="AK227" s="12"/>
      <c r="AL227" s="12"/>
      <c r="AM227" s="12"/>
      <c r="AN227" s="12"/>
      <c r="AO227" s="14">
        <v>37125</v>
      </c>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row>
    <row r="228" spans="1:68" ht="47.25" x14ac:dyDescent="0.25">
      <c r="A228" s="12">
        <v>228</v>
      </c>
      <c r="B228" s="13" t="s">
        <v>504</v>
      </c>
      <c r="C228" s="13" t="s">
        <v>508</v>
      </c>
      <c r="D228" s="14">
        <v>600</v>
      </c>
      <c r="E228" s="14"/>
      <c r="F228" s="13">
        <v>2</v>
      </c>
      <c r="G228" s="13"/>
      <c r="H228" s="13" t="s">
        <v>509</v>
      </c>
      <c r="I228" s="12"/>
      <c r="J228" s="12"/>
      <c r="K228" s="12"/>
      <c r="L228" s="12"/>
      <c r="M228" s="12"/>
      <c r="N228" s="12"/>
      <c r="O228" s="12"/>
      <c r="P228" s="12"/>
      <c r="Q228" s="12"/>
      <c r="R228" s="12"/>
      <c r="S228" s="12"/>
      <c r="T228" s="12"/>
      <c r="U228" s="12"/>
      <c r="V228" s="12"/>
      <c r="W228" s="12"/>
      <c r="X228" s="12"/>
      <c r="Y228" s="12"/>
      <c r="Z228" s="12"/>
      <c r="AA228" s="12"/>
      <c r="AB228" s="12"/>
      <c r="AC228" s="12"/>
      <c r="AD228" s="12"/>
      <c r="AE228" s="12"/>
      <c r="AF228" s="12"/>
      <c r="AG228" s="12"/>
      <c r="AH228" s="12"/>
      <c r="AI228" s="12"/>
      <c r="AJ228" s="12"/>
      <c r="AK228" s="12"/>
      <c r="AL228" s="12"/>
      <c r="AM228" s="12"/>
      <c r="AN228" s="12"/>
      <c r="AO228" s="14">
        <v>600</v>
      </c>
      <c r="AP228" s="12"/>
      <c r="AQ228" s="12"/>
      <c r="AR228" s="12"/>
      <c r="AS228" s="12"/>
      <c r="AT228" s="12"/>
      <c r="AU228" s="12"/>
      <c r="AV228" s="12"/>
      <c r="AW228" s="12"/>
      <c r="AX228" s="12"/>
      <c r="AY228" s="12"/>
      <c r="AZ228" s="12"/>
      <c r="BA228" s="12"/>
      <c r="BB228" s="12"/>
      <c r="BC228" s="12"/>
      <c r="BD228" s="12"/>
      <c r="BE228" s="12"/>
      <c r="BF228" s="12"/>
      <c r="BG228" s="12"/>
      <c r="BH228" s="12"/>
      <c r="BI228" s="12"/>
      <c r="BJ228" s="12"/>
      <c r="BK228" s="12"/>
      <c r="BL228" s="12"/>
      <c r="BM228" s="12"/>
      <c r="BN228" s="12"/>
      <c r="BO228" s="12"/>
      <c r="BP228" s="12"/>
    </row>
    <row r="229" spans="1:68" ht="47.25" x14ac:dyDescent="0.25">
      <c r="A229" s="12">
        <v>229</v>
      </c>
      <c r="B229" s="13" t="s">
        <v>504</v>
      </c>
      <c r="C229" s="13" t="s">
        <v>510</v>
      </c>
      <c r="D229" s="14">
        <v>8900</v>
      </c>
      <c r="E229" s="14"/>
      <c r="F229" s="13">
        <v>9</v>
      </c>
      <c r="G229" s="13"/>
      <c r="H229" s="13" t="s">
        <v>511</v>
      </c>
      <c r="I229" s="12"/>
      <c r="J229" s="12"/>
      <c r="K229" s="12"/>
      <c r="L229" s="12"/>
      <c r="M229" s="12"/>
      <c r="N229" s="12"/>
      <c r="O229" s="12"/>
      <c r="P229" s="12"/>
      <c r="Q229" s="12"/>
      <c r="R229" s="12"/>
      <c r="S229" s="12"/>
      <c r="T229" s="12"/>
      <c r="U229" s="12"/>
      <c r="V229" s="12"/>
      <c r="W229" s="12"/>
      <c r="X229" s="12"/>
      <c r="Y229" s="12"/>
      <c r="Z229" s="12"/>
      <c r="AA229" s="12"/>
      <c r="AB229" s="12"/>
      <c r="AC229" s="12"/>
      <c r="AD229" s="12"/>
      <c r="AE229" s="12"/>
      <c r="AF229" s="12"/>
      <c r="AG229" s="12"/>
      <c r="AH229" s="12"/>
      <c r="AI229" s="12"/>
      <c r="AJ229" s="12"/>
      <c r="AK229" s="12"/>
      <c r="AL229" s="12"/>
      <c r="AM229" s="12"/>
      <c r="AN229" s="12"/>
      <c r="AO229" s="14">
        <v>8900</v>
      </c>
      <c r="AP229" s="12"/>
      <c r="AQ229" s="12"/>
      <c r="AR229" s="12"/>
      <c r="AS229" s="12"/>
      <c r="AT229" s="12"/>
      <c r="AU229" s="12"/>
      <c r="AV229" s="12"/>
      <c r="AW229" s="12"/>
      <c r="AX229" s="12"/>
      <c r="AY229" s="12"/>
      <c r="AZ229" s="12"/>
      <c r="BA229" s="12"/>
      <c r="BB229" s="12"/>
      <c r="BC229" s="12"/>
      <c r="BD229" s="12"/>
      <c r="BE229" s="12"/>
      <c r="BF229" s="12"/>
      <c r="BG229" s="12"/>
      <c r="BH229" s="12"/>
      <c r="BI229" s="12"/>
      <c r="BJ229" s="12"/>
      <c r="BK229" s="12"/>
      <c r="BL229" s="12"/>
      <c r="BM229" s="12"/>
      <c r="BN229" s="12"/>
      <c r="BO229" s="12"/>
      <c r="BP229" s="12"/>
    </row>
    <row r="230" spans="1:68" ht="47.25" x14ac:dyDescent="0.25">
      <c r="A230" s="12">
        <v>230</v>
      </c>
      <c r="B230" s="13" t="s">
        <v>504</v>
      </c>
      <c r="C230" s="13" t="s">
        <v>512</v>
      </c>
      <c r="D230" s="14">
        <v>26150</v>
      </c>
      <c r="E230" s="14"/>
      <c r="F230" s="13">
        <v>27</v>
      </c>
      <c r="G230" s="13"/>
      <c r="H230" s="13" t="s">
        <v>513</v>
      </c>
      <c r="I230" s="12"/>
      <c r="J230" s="12"/>
      <c r="K230" s="12"/>
      <c r="L230" s="12"/>
      <c r="M230" s="12"/>
      <c r="N230" s="12"/>
      <c r="O230" s="12"/>
      <c r="P230" s="12"/>
      <c r="Q230" s="12"/>
      <c r="R230" s="12"/>
      <c r="S230" s="12"/>
      <c r="T230" s="12"/>
      <c r="U230" s="12"/>
      <c r="V230" s="12"/>
      <c r="W230" s="12"/>
      <c r="X230" s="12"/>
      <c r="Y230" s="12"/>
      <c r="Z230" s="12"/>
      <c r="AA230" s="12"/>
      <c r="AB230" s="12"/>
      <c r="AC230" s="12"/>
      <c r="AD230" s="12"/>
      <c r="AE230" s="12"/>
      <c r="AF230" s="12"/>
      <c r="AG230" s="12"/>
      <c r="AH230" s="12"/>
      <c r="AI230" s="12"/>
      <c r="AJ230" s="12"/>
      <c r="AK230" s="12"/>
      <c r="AL230" s="12"/>
      <c r="AM230" s="12"/>
      <c r="AN230" s="12"/>
      <c r="AO230" s="14">
        <v>26150</v>
      </c>
      <c r="AP230" s="12"/>
      <c r="AQ230" s="12"/>
      <c r="AR230" s="12"/>
      <c r="AS230" s="12"/>
      <c r="AT230" s="12"/>
      <c r="AU230" s="12"/>
      <c r="AV230" s="12"/>
      <c r="AW230" s="12"/>
      <c r="AX230" s="12"/>
      <c r="AY230" s="12"/>
      <c r="AZ230" s="12"/>
      <c r="BA230" s="12"/>
      <c r="BB230" s="12"/>
      <c r="BC230" s="12"/>
      <c r="BD230" s="12"/>
      <c r="BE230" s="12"/>
      <c r="BF230" s="12"/>
      <c r="BG230" s="12"/>
      <c r="BH230" s="12"/>
      <c r="BI230" s="12"/>
      <c r="BJ230" s="12"/>
      <c r="BK230" s="12"/>
      <c r="BL230" s="12"/>
      <c r="BM230" s="12"/>
      <c r="BN230" s="12"/>
      <c r="BO230" s="12"/>
      <c r="BP230" s="12"/>
    </row>
    <row r="231" spans="1:68" ht="47.25" x14ac:dyDescent="0.25">
      <c r="A231" s="12">
        <v>231</v>
      </c>
      <c r="B231" s="13" t="s">
        <v>504</v>
      </c>
      <c r="C231" s="13" t="s">
        <v>514</v>
      </c>
      <c r="D231" s="14">
        <v>60242.81</v>
      </c>
      <c r="E231" s="14"/>
      <c r="F231" s="13">
        <v>65</v>
      </c>
      <c r="G231" s="13"/>
      <c r="H231" s="13" t="s">
        <v>515</v>
      </c>
      <c r="I231" s="12"/>
      <c r="J231" s="12"/>
      <c r="K231" s="12"/>
      <c r="L231" s="12"/>
      <c r="M231" s="12"/>
      <c r="N231" s="12"/>
      <c r="O231" s="12"/>
      <c r="P231" s="12"/>
      <c r="Q231" s="12"/>
      <c r="R231" s="12"/>
      <c r="S231" s="12"/>
      <c r="T231" s="12"/>
      <c r="U231" s="12"/>
      <c r="V231" s="12"/>
      <c r="W231" s="12"/>
      <c r="X231" s="12"/>
      <c r="Y231" s="12"/>
      <c r="Z231" s="12"/>
      <c r="AA231" s="12"/>
      <c r="AB231" s="12"/>
      <c r="AC231" s="12"/>
      <c r="AD231" s="12"/>
      <c r="AE231" s="12"/>
      <c r="AF231" s="12"/>
      <c r="AG231" s="12"/>
      <c r="AH231" s="12"/>
      <c r="AI231" s="12"/>
      <c r="AJ231" s="12"/>
      <c r="AK231" s="12"/>
      <c r="AL231" s="12"/>
      <c r="AM231" s="12"/>
      <c r="AN231" s="12"/>
      <c r="AO231" s="14">
        <v>60242.81</v>
      </c>
      <c r="AP231" s="12"/>
      <c r="AQ231" s="12"/>
      <c r="AR231" s="12"/>
      <c r="AS231" s="12"/>
      <c r="AT231" s="12"/>
      <c r="AU231" s="12"/>
      <c r="AV231" s="12"/>
      <c r="AW231" s="12"/>
      <c r="AX231" s="12"/>
      <c r="AY231" s="12"/>
      <c r="AZ231" s="12"/>
      <c r="BA231" s="12"/>
      <c r="BB231" s="12"/>
      <c r="BC231" s="12"/>
      <c r="BD231" s="12"/>
      <c r="BE231" s="12"/>
      <c r="BF231" s="12"/>
      <c r="BG231" s="12"/>
      <c r="BH231" s="12"/>
      <c r="BI231" s="12"/>
      <c r="BJ231" s="12"/>
      <c r="BK231" s="12"/>
      <c r="BL231" s="12"/>
      <c r="BM231" s="12"/>
      <c r="BN231" s="12"/>
      <c r="BO231" s="12"/>
      <c r="BP231" s="12"/>
    </row>
    <row r="232" spans="1:68" ht="47.25" x14ac:dyDescent="0.25">
      <c r="A232" s="12">
        <v>232</v>
      </c>
      <c r="B232" s="13" t="s">
        <v>504</v>
      </c>
      <c r="C232" s="13" t="s">
        <v>516</v>
      </c>
      <c r="D232" s="14">
        <v>58000</v>
      </c>
      <c r="E232" s="14"/>
      <c r="F232" s="13">
        <v>6</v>
      </c>
      <c r="G232" s="13"/>
      <c r="H232" s="13" t="s">
        <v>515</v>
      </c>
      <c r="I232" s="12"/>
      <c r="J232" s="12"/>
      <c r="K232" s="12"/>
      <c r="L232" s="12"/>
      <c r="M232" s="12"/>
      <c r="N232" s="12"/>
      <c r="O232" s="12"/>
      <c r="P232" s="12"/>
      <c r="Q232" s="12"/>
      <c r="R232" s="12"/>
      <c r="S232" s="12"/>
      <c r="T232" s="12"/>
      <c r="U232" s="12"/>
      <c r="V232" s="12"/>
      <c r="W232" s="12"/>
      <c r="X232" s="12"/>
      <c r="Y232" s="12"/>
      <c r="Z232" s="12"/>
      <c r="AA232" s="12"/>
      <c r="AB232" s="12"/>
      <c r="AC232" s="12"/>
      <c r="AD232" s="12"/>
      <c r="AE232" s="12"/>
      <c r="AF232" s="12"/>
      <c r="AG232" s="12"/>
      <c r="AH232" s="12"/>
      <c r="AI232" s="12"/>
      <c r="AJ232" s="12"/>
      <c r="AK232" s="12"/>
      <c r="AL232" s="12"/>
      <c r="AM232" s="12"/>
      <c r="AN232" s="12"/>
      <c r="AO232" s="14">
        <v>58000</v>
      </c>
      <c r="AP232" s="12"/>
      <c r="AQ232" s="12"/>
      <c r="AR232" s="12"/>
      <c r="AS232" s="12"/>
      <c r="AT232" s="12"/>
      <c r="AU232" s="12"/>
      <c r="AV232" s="12"/>
      <c r="AW232" s="12"/>
      <c r="AX232" s="12"/>
      <c r="AY232" s="12"/>
      <c r="AZ232" s="12"/>
      <c r="BA232" s="12"/>
      <c r="BB232" s="12"/>
      <c r="BC232" s="12"/>
      <c r="BD232" s="12"/>
      <c r="BE232" s="12"/>
      <c r="BF232" s="12"/>
      <c r="BG232" s="12"/>
      <c r="BH232" s="12"/>
      <c r="BI232" s="12"/>
      <c r="BJ232" s="12"/>
      <c r="BK232" s="12"/>
      <c r="BL232" s="12"/>
      <c r="BM232" s="12"/>
      <c r="BN232" s="12"/>
      <c r="BO232" s="12"/>
      <c r="BP232" s="12"/>
    </row>
    <row r="233" spans="1:68" ht="47.25" x14ac:dyDescent="0.25">
      <c r="A233" s="12">
        <v>233</v>
      </c>
      <c r="B233" s="13" t="s">
        <v>504</v>
      </c>
      <c r="C233" s="13" t="s">
        <v>517</v>
      </c>
      <c r="D233" s="14">
        <v>15127</v>
      </c>
      <c r="E233" s="14"/>
      <c r="F233" s="13">
        <v>7</v>
      </c>
      <c r="G233" s="13"/>
      <c r="H233" s="13" t="s">
        <v>518</v>
      </c>
      <c r="I233" s="12"/>
      <c r="J233" s="12"/>
      <c r="K233" s="12"/>
      <c r="L233" s="12"/>
      <c r="M233" s="12"/>
      <c r="N233" s="12"/>
      <c r="O233" s="12"/>
      <c r="P233" s="12"/>
      <c r="Q233" s="12"/>
      <c r="R233" s="12"/>
      <c r="S233" s="12"/>
      <c r="T233" s="12"/>
      <c r="U233" s="12"/>
      <c r="V233" s="12"/>
      <c r="W233" s="12"/>
      <c r="X233" s="12"/>
      <c r="Y233" s="12"/>
      <c r="Z233" s="12"/>
      <c r="AA233" s="12"/>
      <c r="AB233" s="12"/>
      <c r="AC233" s="12"/>
      <c r="AD233" s="12"/>
      <c r="AE233" s="12"/>
      <c r="AF233" s="12"/>
      <c r="AG233" s="12"/>
      <c r="AH233" s="12"/>
      <c r="AI233" s="12"/>
      <c r="AJ233" s="12"/>
      <c r="AK233" s="12"/>
      <c r="AL233" s="12"/>
      <c r="AM233" s="12"/>
      <c r="AN233" s="12"/>
      <c r="AO233" s="14">
        <v>15127</v>
      </c>
      <c r="AP233" s="12"/>
      <c r="AQ233" s="12"/>
      <c r="AR233" s="12"/>
      <c r="AS233" s="12"/>
      <c r="AT233" s="12"/>
      <c r="AU233" s="12"/>
      <c r="AV233" s="12"/>
      <c r="AW233" s="12"/>
      <c r="AX233" s="12"/>
      <c r="AY233" s="12"/>
      <c r="AZ233" s="12"/>
      <c r="BA233" s="12"/>
      <c r="BB233" s="12"/>
      <c r="BC233" s="12"/>
      <c r="BD233" s="12"/>
      <c r="BE233" s="12"/>
      <c r="BF233" s="12"/>
      <c r="BG233" s="12"/>
      <c r="BH233" s="12"/>
      <c r="BI233" s="12"/>
      <c r="BJ233" s="12"/>
      <c r="BK233" s="12"/>
      <c r="BL233" s="12"/>
      <c r="BM233" s="12"/>
      <c r="BN233" s="12"/>
      <c r="BO233" s="12"/>
      <c r="BP233" s="12"/>
    </row>
    <row r="234" spans="1:68" ht="47.25" x14ac:dyDescent="0.25">
      <c r="A234" s="12">
        <v>234</v>
      </c>
      <c r="B234" s="13" t="s">
        <v>504</v>
      </c>
      <c r="C234" s="13" t="s">
        <v>519</v>
      </c>
      <c r="D234" s="14">
        <v>15720</v>
      </c>
      <c r="E234" s="14"/>
      <c r="F234" s="13">
        <v>6</v>
      </c>
      <c r="G234" s="13"/>
      <c r="H234" s="13" t="s">
        <v>520</v>
      </c>
      <c r="I234" s="12"/>
      <c r="J234" s="12"/>
      <c r="K234" s="12"/>
      <c r="L234" s="12"/>
      <c r="M234" s="12"/>
      <c r="N234" s="12"/>
      <c r="O234" s="12"/>
      <c r="P234" s="12"/>
      <c r="Q234" s="12"/>
      <c r="R234" s="12"/>
      <c r="S234" s="12"/>
      <c r="T234" s="12"/>
      <c r="U234" s="12"/>
      <c r="V234" s="12"/>
      <c r="W234" s="12"/>
      <c r="X234" s="12"/>
      <c r="Y234" s="12"/>
      <c r="Z234" s="12"/>
      <c r="AA234" s="12"/>
      <c r="AB234" s="12"/>
      <c r="AC234" s="12"/>
      <c r="AD234" s="12"/>
      <c r="AE234" s="12"/>
      <c r="AF234" s="12"/>
      <c r="AG234" s="12"/>
      <c r="AH234" s="12"/>
      <c r="AI234" s="12"/>
      <c r="AJ234" s="12"/>
      <c r="AK234" s="12"/>
      <c r="AL234" s="12"/>
      <c r="AM234" s="12"/>
      <c r="AN234" s="12"/>
      <c r="AO234" s="14">
        <v>15720</v>
      </c>
      <c r="AP234" s="12"/>
      <c r="AQ234" s="12"/>
      <c r="AR234" s="12"/>
      <c r="AS234" s="12"/>
      <c r="AT234" s="12"/>
      <c r="AU234" s="12"/>
      <c r="AV234" s="12"/>
      <c r="AW234" s="12"/>
      <c r="AX234" s="12"/>
      <c r="AY234" s="12"/>
      <c r="AZ234" s="12"/>
      <c r="BA234" s="12"/>
      <c r="BB234" s="12"/>
      <c r="BC234" s="12"/>
      <c r="BD234" s="12"/>
      <c r="BE234" s="12"/>
      <c r="BF234" s="12"/>
      <c r="BG234" s="12"/>
      <c r="BH234" s="12"/>
      <c r="BI234" s="12"/>
      <c r="BJ234" s="12"/>
      <c r="BK234" s="12"/>
      <c r="BL234" s="12"/>
      <c r="BM234" s="12"/>
      <c r="BN234" s="12"/>
      <c r="BO234" s="12"/>
      <c r="BP234" s="12"/>
    </row>
    <row r="235" spans="1:68" ht="47.25" x14ac:dyDescent="0.25">
      <c r="A235" s="12">
        <v>235</v>
      </c>
      <c r="B235" s="13" t="s">
        <v>504</v>
      </c>
      <c r="C235" s="13" t="s">
        <v>521</v>
      </c>
      <c r="D235" s="14">
        <v>10367.5</v>
      </c>
      <c r="E235" s="14"/>
      <c r="F235" s="13">
        <v>5</v>
      </c>
      <c r="G235" s="13"/>
      <c r="H235" s="13" t="s">
        <v>522</v>
      </c>
      <c r="I235" s="12"/>
      <c r="J235" s="12"/>
      <c r="K235" s="12"/>
      <c r="L235" s="12"/>
      <c r="M235" s="12"/>
      <c r="N235" s="12"/>
      <c r="O235" s="12"/>
      <c r="P235" s="12"/>
      <c r="Q235" s="12"/>
      <c r="R235" s="12"/>
      <c r="S235" s="12"/>
      <c r="T235" s="12"/>
      <c r="U235" s="12"/>
      <c r="V235" s="12"/>
      <c r="W235" s="12"/>
      <c r="X235" s="12"/>
      <c r="Y235" s="12"/>
      <c r="Z235" s="12"/>
      <c r="AA235" s="12"/>
      <c r="AB235" s="12"/>
      <c r="AC235" s="12"/>
      <c r="AD235" s="12"/>
      <c r="AE235" s="12"/>
      <c r="AF235" s="12"/>
      <c r="AG235" s="12"/>
      <c r="AH235" s="12"/>
      <c r="AI235" s="12"/>
      <c r="AJ235" s="12"/>
      <c r="AK235" s="12"/>
      <c r="AL235" s="12"/>
      <c r="AM235" s="12"/>
      <c r="AN235" s="12"/>
      <c r="AO235" s="14">
        <v>10367.5</v>
      </c>
      <c r="AP235" s="12"/>
      <c r="AQ235" s="12"/>
      <c r="AR235" s="12"/>
      <c r="AS235" s="12"/>
      <c r="AT235" s="12"/>
      <c r="AU235" s="12"/>
      <c r="AV235" s="12"/>
      <c r="AW235" s="12"/>
      <c r="AX235" s="12"/>
      <c r="AY235" s="12"/>
      <c r="AZ235" s="12"/>
      <c r="BA235" s="12"/>
      <c r="BB235" s="12"/>
      <c r="BC235" s="12"/>
      <c r="BD235" s="12"/>
      <c r="BE235" s="12"/>
      <c r="BF235" s="12"/>
      <c r="BG235" s="12"/>
      <c r="BH235" s="12"/>
      <c r="BI235" s="12"/>
      <c r="BJ235" s="12"/>
      <c r="BK235" s="12"/>
      <c r="BL235" s="12"/>
      <c r="BM235" s="12"/>
      <c r="BN235" s="12"/>
      <c r="BO235" s="12"/>
      <c r="BP235" s="12"/>
    </row>
    <row r="236" spans="1:68" ht="63" x14ac:dyDescent="0.25">
      <c r="A236" s="12">
        <v>236</v>
      </c>
      <c r="B236" s="13" t="s">
        <v>523</v>
      </c>
      <c r="C236" s="13" t="s">
        <v>524</v>
      </c>
      <c r="D236" s="14">
        <v>58000</v>
      </c>
      <c r="E236" s="14"/>
      <c r="F236" s="13">
        <v>69</v>
      </c>
      <c r="G236" s="13"/>
      <c r="H236" s="18" t="s">
        <v>525</v>
      </c>
      <c r="I236" s="12"/>
      <c r="J236" s="12"/>
      <c r="K236" s="12"/>
      <c r="L236" s="12"/>
      <c r="M236" s="12"/>
      <c r="N236" s="12"/>
      <c r="O236" s="12"/>
      <c r="P236" s="12"/>
      <c r="Q236" s="12"/>
      <c r="R236" s="12"/>
      <c r="S236" s="12"/>
      <c r="T236" s="12"/>
      <c r="U236" s="12"/>
      <c r="V236" s="12"/>
      <c r="W236" s="12"/>
      <c r="X236" s="12"/>
      <c r="Y236" s="12"/>
      <c r="Z236" s="12"/>
      <c r="AA236" s="12"/>
      <c r="AB236" s="12"/>
      <c r="AC236" s="12"/>
      <c r="AD236" s="12"/>
      <c r="AE236" s="12"/>
      <c r="AF236" s="12"/>
      <c r="AG236" s="12"/>
      <c r="AH236" s="12"/>
      <c r="AI236" s="12"/>
      <c r="AJ236" s="12"/>
      <c r="AK236" s="12"/>
      <c r="AL236" s="12"/>
      <c r="AM236" s="12"/>
      <c r="AN236" s="12"/>
      <c r="AO236" s="12"/>
      <c r="AP236" s="14">
        <v>58000</v>
      </c>
      <c r="AQ236" s="12"/>
      <c r="AR236" s="12"/>
      <c r="AS236" s="12"/>
      <c r="AT236" s="12"/>
      <c r="AU236" s="12"/>
      <c r="AV236" s="12"/>
      <c r="AW236" s="12"/>
      <c r="AX236" s="12"/>
      <c r="AY236" s="12"/>
      <c r="AZ236" s="12"/>
      <c r="BA236" s="12"/>
      <c r="BB236" s="12"/>
      <c r="BC236" s="12"/>
      <c r="BD236" s="12"/>
      <c r="BE236" s="12"/>
      <c r="BF236" s="12"/>
      <c r="BG236" s="12"/>
      <c r="BH236" s="12"/>
      <c r="BI236" s="12"/>
      <c r="BJ236" s="12"/>
      <c r="BK236" s="12"/>
      <c r="BL236" s="12"/>
      <c r="BM236" s="12"/>
      <c r="BN236" s="12"/>
      <c r="BO236" s="12"/>
      <c r="BP236" s="12"/>
    </row>
    <row r="237" spans="1:68" ht="47.25" x14ac:dyDescent="0.25">
      <c r="A237" s="12">
        <v>237</v>
      </c>
      <c r="B237" s="13" t="s">
        <v>526</v>
      </c>
      <c r="C237" s="13" t="s">
        <v>527</v>
      </c>
      <c r="D237" s="14">
        <v>76000</v>
      </c>
      <c r="E237" s="14"/>
      <c r="F237" s="13">
        <v>8</v>
      </c>
      <c r="G237" s="13"/>
      <c r="H237" s="18" t="s">
        <v>528</v>
      </c>
      <c r="I237" s="12"/>
      <c r="J237" s="12"/>
      <c r="K237" s="12"/>
      <c r="L237" s="12"/>
      <c r="M237" s="12"/>
      <c r="N237" s="12"/>
      <c r="O237" s="12"/>
      <c r="P237" s="12"/>
      <c r="Q237" s="12"/>
      <c r="R237" s="12"/>
      <c r="S237" s="12"/>
      <c r="T237" s="12"/>
      <c r="U237" s="12"/>
      <c r="V237" s="12"/>
      <c r="W237" s="12"/>
      <c r="X237" s="12"/>
      <c r="Y237" s="12"/>
      <c r="Z237" s="12"/>
      <c r="AA237" s="12"/>
      <c r="AB237" s="12"/>
      <c r="AC237" s="12"/>
      <c r="AD237" s="12"/>
      <c r="AE237" s="12"/>
      <c r="AF237" s="12"/>
      <c r="AG237" s="12"/>
      <c r="AH237" s="12"/>
      <c r="AI237" s="12"/>
      <c r="AJ237" s="12"/>
      <c r="AK237" s="12"/>
      <c r="AL237" s="12"/>
      <c r="AM237" s="12"/>
      <c r="AN237" s="12"/>
      <c r="AO237" s="12"/>
      <c r="AP237" s="12"/>
      <c r="AQ237" s="14">
        <v>76000</v>
      </c>
      <c r="AR237" s="12"/>
      <c r="AS237" s="12"/>
      <c r="AT237" s="12"/>
      <c r="AU237" s="12"/>
      <c r="AV237" s="12"/>
      <c r="AW237" s="12"/>
      <c r="AX237" s="12"/>
      <c r="AY237" s="12"/>
      <c r="AZ237" s="12"/>
      <c r="BA237" s="12"/>
      <c r="BB237" s="12"/>
      <c r="BC237" s="12"/>
      <c r="BD237" s="12"/>
      <c r="BE237" s="12"/>
      <c r="BF237" s="12"/>
      <c r="BG237" s="12"/>
      <c r="BH237" s="12"/>
      <c r="BI237" s="12"/>
      <c r="BJ237" s="12"/>
      <c r="BK237" s="12"/>
      <c r="BL237" s="12"/>
      <c r="BM237" s="12"/>
      <c r="BN237" s="12"/>
      <c r="BO237" s="12"/>
      <c r="BP237" s="12"/>
    </row>
    <row r="238" spans="1:68" ht="47.25" x14ac:dyDescent="0.25">
      <c r="A238" s="12">
        <v>238</v>
      </c>
      <c r="B238" s="13" t="s">
        <v>526</v>
      </c>
      <c r="C238" s="13" t="s">
        <v>529</v>
      </c>
      <c r="D238" s="14">
        <v>30000</v>
      </c>
      <c r="E238" s="14"/>
      <c r="F238" s="13">
        <v>9</v>
      </c>
      <c r="G238" s="13"/>
      <c r="H238" s="18" t="s">
        <v>530</v>
      </c>
      <c r="I238" s="12"/>
      <c r="J238" s="12"/>
      <c r="K238" s="12"/>
      <c r="L238" s="12"/>
      <c r="M238" s="12"/>
      <c r="N238" s="12"/>
      <c r="O238" s="12"/>
      <c r="P238" s="12"/>
      <c r="Q238" s="12"/>
      <c r="R238" s="12"/>
      <c r="S238" s="12"/>
      <c r="T238" s="12"/>
      <c r="U238" s="12"/>
      <c r="V238" s="12"/>
      <c r="W238" s="12"/>
      <c r="X238" s="12"/>
      <c r="Y238" s="12"/>
      <c r="Z238" s="12"/>
      <c r="AA238" s="12"/>
      <c r="AB238" s="12"/>
      <c r="AC238" s="12"/>
      <c r="AD238" s="12"/>
      <c r="AE238" s="12"/>
      <c r="AF238" s="12"/>
      <c r="AG238" s="12"/>
      <c r="AH238" s="12"/>
      <c r="AI238" s="12"/>
      <c r="AJ238" s="12"/>
      <c r="AK238" s="12"/>
      <c r="AL238" s="12"/>
      <c r="AM238" s="12"/>
      <c r="AN238" s="12"/>
      <c r="AO238" s="12"/>
      <c r="AP238" s="12"/>
      <c r="AQ238" s="14">
        <v>30000</v>
      </c>
      <c r="AR238" s="12"/>
      <c r="AS238" s="12"/>
      <c r="AT238" s="12"/>
      <c r="AU238" s="12"/>
      <c r="AV238" s="12"/>
      <c r="AW238" s="12"/>
      <c r="AX238" s="12"/>
      <c r="AY238" s="12"/>
      <c r="AZ238" s="12"/>
      <c r="BA238" s="12"/>
      <c r="BB238" s="12"/>
      <c r="BC238" s="12"/>
      <c r="BD238" s="12"/>
      <c r="BE238" s="12"/>
      <c r="BF238" s="12"/>
      <c r="BG238" s="12"/>
      <c r="BH238" s="12"/>
      <c r="BI238" s="12"/>
      <c r="BJ238" s="12"/>
      <c r="BK238" s="12"/>
      <c r="BL238" s="12"/>
      <c r="BM238" s="12"/>
      <c r="BN238" s="12"/>
      <c r="BO238" s="12"/>
      <c r="BP238" s="12"/>
    </row>
    <row r="239" spans="1:68" ht="63" x14ac:dyDescent="0.25">
      <c r="A239" s="12">
        <v>239</v>
      </c>
      <c r="B239" s="13" t="s">
        <v>526</v>
      </c>
      <c r="C239" s="13" t="s">
        <v>531</v>
      </c>
      <c r="D239" s="14">
        <v>1000</v>
      </c>
      <c r="E239" s="14"/>
      <c r="F239" s="13">
        <v>1</v>
      </c>
      <c r="G239" s="13"/>
      <c r="H239" s="18" t="s">
        <v>530</v>
      </c>
      <c r="I239" s="12"/>
      <c r="J239" s="12"/>
      <c r="K239" s="12"/>
      <c r="L239" s="12"/>
      <c r="M239" s="12"/>
      <c r="N239" s="12"/>
      <c r="O239" s="12"/>
      <c r="P239" s="12"/>
      <c r="Q239" s="12"/>
      <c r="R239" s="12"/>
      <c r="S239" s="12"/>
      <c r="T239" s="12"/>
      <c r="U239" s="12"/>
      <c r="V239" s="12"/>
      <c r="W239" s="12"/>
      <c r="X239" s="12"/>
      <c r="Y239" s="12"/>
      <c r="Z239" s="12"/>
      <c r="AA239" s="12"/>
      <c r="AB239" s="12"/>
      <c r="AC239" s="12"/>
      <c r="AD239" s="12"/>
      <c r="AE239" s="12"/>
      <c r="AF239" s="12"/>
      <c r="AG239" s="12"/>
      <c r="AH239" s="12"/>
      <c r="AI239" s="12"/>
      <c r="AJ239" s="12"/>
      <c r="AK239" s="12"/>
      <c r="AL239" s="12"/>
      <c r="AM239" s="12"/>
      <c r="AN239" s="12"/>
      <c r="AO239" s="12"/>
      <c r="AP239" s="12"/>
      <c r="AQ239" s="14">
        <v>1000</v>
      </c>
      <c r="AR239" s="12"/>
      <c r="AS239" s="12"/>
      <c r="AT239" s="12"/>
      <c r="AU239" s="12"/>
      <c r="AV239" s="12"/>
      <c r="AW239" s="12"/>
      <c r="AX239" s="12"/>
      <c r="AY239" s="12"/>
      <c r="AZ239" s="12"/>
      <c r="BA239" s="12"/>
      <c r="BB239" s="12"/>
      <c r="BC239" s="12"/>
      <c r="BD239" s="12"/>
      <c r="BE239" s="12"/>
      <c r="BF239" s="12"/>
      <c r="BG239" s="12"/>
      <c r="BH239" s="12"/>
      <c r="BI239" s="12"/>
      <c r="BJ239" s="12"/>
      <c r="BK239" s="12"/>
      <c r="BL239" s="12"/>
      <c r="BM239" s="12"/>
      <c r="BN239" s="12"/>
      <c r="BO239" s="12"/>
      <c r="BP239" s="12"/>
    </row>
    <row r="240" spans="1:68" ht="47.25" x14ac:dyDescent="0.25">
      <c r="A240" s="12">
        <v>240</v>
      </c>
      <c r="B240" s="13" t="s">
        <v>526</v>
      </c>
      <c r="C240" s="13" t="s">
        <v>532</v>
      </c>
      <c r="D240" s="14">
        <v>40000</v>
      </c>
      <c r="E240" s="14"/>
      <c r="F240" s="13">
        <v>1</v>
      </c>
      <c r="G240" s="13"/>
      <c r="H240" s="18" t="s">
        <v>530</v>
      </c>
      <c r="I240" s="12"/>
      <c r="J240" s="12"/>
      <c r="K240" s="12"/>
      <c r="L240" s="12"/>
      <c r="M240" s="12"/>
      <c r="N240" s="12"/>
      <c r="O240" s="12"/>
      <c r="P240" s="12"/>
      <c r="Q240" s="12"/>
      <c r="R240" s="12"/>
      <c r="S240" s="12"/>
      <c r="T240" s="12"/>
      <c r="U240" s="12"/>
      <c r="V240" s="12"/>
      <c r="W240" s="12"/>
      <c r="X240" s="12"/>
      <c r="Y240" s="12"/>
      <c r="Z240" s="12"/>
      <c r="AA240" s="12"/>
      <c r="AB240" s="12"/>
      <c r="AC240" s="12"/>
      <c r="AD240" s="12"/>
      <c r="AE240" s="12"/>
      <c r="AF240" s="12"/>
      <c r="AG240" s="12"/>
      <c r="AH240" s="12"/>
      <c r="AI240" s="12"/>
      <c r="AJ240" s="12"/>
      <c r="AK240" s="12"/>
      <c r="AL240" s="12"/>
      <c r="AM240" s="12"/>
      <c r="AN240" s="12"/>
      <c r="AO240" s="12"/>
      <c r="AP240" s="12"/>
      <c r="AQ240" s="14">
        <v>40000</v>
      </c>
      <c r="AR240" s="12"/>
      <c r="AS240" s="12"/>
      <c r="AT240" s="12"/>
      <c r="AU240" s="12"/>
      <c r="AV240" s="12"/>
      <c r="AW240" s="12"/>
      <c r="AX240" s="12"/>
      <c r="AY240" s="12"/>
      <c r="AZ240" s="12"/>
      <c r="BA240" s="12"/>
      <c r="BB240" s="12"/>
      <c r="BC240" s="12"/>
      <c r="BD240" s="12"/>
      <c r="BE240" s="12"/>
      <c r="BF240" s="12"/>
      <c r="BG240" s="12"/>
      <c r="BH240" s="12"/>
      <c r="BI240" s="12"/>
      <c r="BJ240" s="12"/>
      <c r="BK240" s="12"/>
      <c r="BL240" s="12"/>
      <c r="BM240" s="12"/>
      <c r="BN240" s="12"/>
      <c r="BO240" s="12"/>
      <c r="BP240" s="12"/>
    </row>
    <row r="241" spans="1:68" ht="47.25" x14ac:dyDescent="0.25">
      <c r="A241" s="12">
        <v>241</v>
      </c>
      <c r="B241" s="13" t="s">
        <v>526</v>
      </c>
      <c r="C241" s="13" t="s">
        <v>533</v>
      </c>
      <c r="D241" s="14">
        <v>24500</v>
      </c>
      <c r="E241" s="14"/>
      <c r="F241" s="13">
        <v>21</v>
      </c>
      <c r="G241" s="13"/>
      <c r="H241" s="18" t="s">
        <v>534</v>
      </c>
      <c r="I241" s="12"/>
      <c r="J241" s="12"/>
      <c r="K241" s="12"/>
      <c r="L241" s="12"/>
      <c r="M241" s="12"/>
      <c r="N241" s="12"/>
      <c r="O241" s="12"/>
      <c r="P241" s="12"/>
      <c r="Q241" s="12"/>
      <c r="R241" s="12"/>
      <c r="S241" s="12"/>
      <c r="T241" s="12"/>
      <c r="U241" s="12"/>
      <c r="V241" s="12"/>
      <c r="W241" s="12"/>
      <c r="X241" s="12"/>
      <c r="Y241" s="12"/>
      <c r="Z241" s="12"/>
      <c r="AA241" s="12"/>
      <c r="AB241" s="12"/>
      <c r="AC241" s="12"/>
      <c r="AD241" s="12"/>
      <c r="AE241" s="12"/>
      <c r="AF241" s="12"/>
      <c r="AG241" s="12"/>
      <c r="AH241" s="12"/>
      <c r="AI241" s="12"/>
      <c r="AJ241" s="12"/>
      <c r="AK241" s="12"/>
      <c r="AL241" s="12"/>
      <c r="AM241" s="12"/>
      <c r="AN241" s="12"/>
      <c r="AO241" s="12"/>
      <c r="AP241" s="12"/>
      <c r="AQ241" s="14">
        <v>24500</v>
      </c>
      <c r="AR241" s="12"/>
      <c r="AS241" s="12"/>
      <c r="AT241" s="12"/>
      <c r="AU241" s="12"/>
      <c r="AV241" s="12"/>
      <c r="AW241" s="12"/>
      <c r="AX241" s="12"/>
      <c r="AY241" s="12"/>
      <c r="AZ241" s="12"/>
      <c r="BA241" s="12"/>
      <c r="BB241" s="12"/>
      <c r="BC241" s="12"/>
      <c r="BD241" s="12"/>
      <c r="BE241" s="12"/>
      <c r="BF241" s="12"/>
      <c r="BG241" s="12"/>
      <c r="BH241" s="12"/>
      <c r="BI241" s="12"/>
      <c r="BJ241" s="12"/>
      <c r="BK241" s="12"/>
      <c r="BL241" s="12"/>
      <c r="BM241" s="12"/>
      <c r="BN241" s="12"/>
      <c r="BO241" s="12"/>
      <c r="BP241" s="12"/>
    </row>
    <row r="242" spans="1:68" ht="63" x14ac:dyDescent="0.25">
      <c r="A242" s="12">
        <v>242</v>
      </c>
      <c r="B242" s="13" t="s">
        <v>535</v>
      </c>
      <c r="C242" s="13" t="s">
        <v>536</v>
      </c>
      <c r="D242" s="14">
        <v>24012.6</v>
      </c>
      <c r="E242" s="14"/>
      <c r="F242" s="13">
        <v>23</v>
      </c>
      <c r="G242" s="13"/>
      <c r="H242" s="13" t="s">
        <v>537</v>
      </c>
      <c r="I242" s="12"/>
      <c r="J242" s="12"/>
      <c r="K242" s="12"/>
      <c r="L242" s="12"/>
      <c r="M242" s="12"/>
      <c r="N242" s="12"/>
      <c r="O242" s="12"/>
      <c r="P242" s="12"/>
      <c r="Q242" s="12"/>
      <c r="R242" s="12"/>
      <c r="S242" s="12"/>
      <c r="T242" s="12"/>
      <c r="U242" s="12"/>
      <c r="V242" s="12"/>
      <c r="W242" s="12"/>
      <c r="X242" s="12"/>
      <c r="Y242" s="12"/>
      <c r="Z242" s="12"/>
      <c r="AA242" s="12"/>
      <c r="AB242" s="12"/>
      <c r="AC242" s="12"/>
      <c r="AD242" s="12"/>
      <c r="AE242" s="12"/>
      <c r="AF242" s="12"/>
      <c r="AG242" s="12"/>
      <c r="AH242" s="12"/>
      <c r="AI242" s="12"/>
      <c r="AJ242" s="12"/>
      <c r="AK242" s="12"/>
      <c r="AL242" s="12"/>
      <c r="AM242" s="12"/>
      <c r="AN242" s="12"/>
      <c r="AO242" s="12"/>
      <c r="AP242" s="12"/>
      <c r="AQ242" s="12"/>
      <c r="AR242" s="14">
        <v>24012.6</v>
      </c>
      <c r="AS242" s="12"/>
      <c r="AT242" s="12"/>
      <c r="AU242" s="12"/>
      <c r="AV242" s="12"/>
      <c r="AW242" s="12"/>
      <c r="AX242" s="12"/>
      <c r="AY242" s="12"/>
      <c r="AZ242" s="12"/>
      <c r="BA242" s="12"/>
      <c r="BB242" s="12"/>
      <c r="BC242" s="12"/>
      <c r="BD242" s="12"/>
      <c r="BE242" s="12"/>
      <c r="BF242" s="12"/>
      <c r="BG242" s="12"/>
      <c r="BH242" s="12"/>
      <c r="BI242" s="12"/>
      <c r="BJ242" s="12"/>
      <c r="BK242" s="12"/>
      <c r="BL242" s="12"/>
      <c r="BM242" s="12"/>
      <c r="BN242" s="12"/>
      <c r="BO242" s="12"/>
      <c r="BP242" s="12"/>
    </row>
    <row r="243" spans="1:68" ht="63" x14ac:dyDescent="0.25">
      <c r="A243" s="12">
        <v>243</v>
      </c>
      <c r="B243" s="13" t="s">
        <v>535</v>
      </c>
      <c r="C243" s="13" t="s">
        <v>538</v>
      </c>
      <c r="D243" s="14">
        <v>2300.9</v>
      </c>
      <c r="E243" s="14"/>
      <c r="F243" s="13">
        <v>2</v>
      </c>
      <c r="G243" s="13"/>
      <c r="H243" s="13" t="s">
        <v>539</v>
      </c>
      <c r="I243" s="12"/>
      <c r="J243" s="12"/>
      <c r="K243" s="12"/>
      <c r="L243" s="12"/>
      <c r="M243" s="12"/>
      <c r="N243" s="12"/>
      <c r="O243" s="12"/>
      <c r="P243" s="12"/>
      <c r="Q243" s="12"/>
      <c r="R243" s="12"/>
      <c r="S243" s="12"/>
      <c r="T243" s="12"/>
      <c r="U243" s="12"/>
      <c r="V243" s="12"/>
      <c r="W243" s="12"/>
      <c r="X243" s="12"/>
      <c r="Y243" s="12"/>
      <c r="Z243" s="12"/>
      <c r="AA243" s="12"/>
      <c r="AB243" s="12"/>
      <c r="AC243" s="12"/>
      <c r="AD243" s="12"/>
      <c r="AE243" s="12"/>
      <c r="AF243" s="12"/>
      <c r="AG243" s="12"/>
      <c r="AH243" s="12"/>
      <c r="AI243" s="12"/>
      <c r="AJ243" s="12"/>
      <c r="AK243" s="12"/>
      <c r="AL243" s="12"/>
      <c r="AM243" s="12"/>
      <c r="AN243" s="12"/>
      <c r="AO243" s="12"/>
      <c r="AP243" s="12"/>
      <c r="AQ243" s="12"/>
      <c r="AR243" s="14">
        <v>2300.9</v>
      </c>
      <c r="AS243" s="12"/>
      <c r="AT243" s="12"/>
      <c r="AU243" s="12"/>
      <c r="AV243" s="12"/>
      <c r="AW243" s="12"/>
      <c r="AX243" s="12"/>
      <c r="AY243" s="12"/>
      <c r="AZ243" s="12"/>
      <c r="BA243" s="12"/>
      <c r="BB243" s="12"/>
      <c r="BC243" s="12"/>
      <c r="BD243" s="12"/>
      <c r="BE243" s="12"/>
      <c r="BF243" s="12"/>
      <c r="BG243" s="12"/>
      <c r="BH243" s="12"/>
      <c r="BI243" s="12"/>
      <c r="BJ243" s="12"/>
      <c r="BK243" s="12"/>
      <c r="BL243" s="12"/>
      <c r="BM243" s="12"/>
      <c r="BN243" s="12"/>
      <c r="BO243" s="12"/>
      <c r="BP243" s="12"/>
    </row>
    <row r="244" spans="1:68" ht="63" x14ac:dyDescent="0.25">
      <c r="A244" s="12">
        <v>244</v>
      </c>
      <c r="B244" s="13" t="s">
        <v>535</v>
      </c>
      <c r="C244" s="13" t="s">
        <v>540</v>
      </c>
      <c r="D244" s="14">
        <v>58250</v>
      </c>
      <c r="E244" s="14"/>
      <c r="F244" s="13">
        <v>3</v>
      </c>
      <c r="G244" s="13"/>
      <c r="H244" s="13" t="s">
        <v>537</v>
      </c>
      <c r="I244" s="12"/>
      <c r="J244" s="12"/>
      <c r="K244" s="12"/>
      <c r="L244" s="12"/>
      <c r="M244" s="12"/>
      <c r="N244" s="12"/>
      <c r="O244" s="12"/>
      <c r="P244" s="12"/>
      <c r="Q244" s="12"/>
      <c r="R244" s="12"/>
      <c r="S244" s="12"/>
      <c r="T244" s="12"/>
      <c r="U244" s="12"/>
      <c r="V244" s="12"/>
      <c r="W244" s="12"/>
      <c r="X244" s="12"/>
      <c r="Y244" s="12"/>
      <c r="Z244" s="12"/>
      <c r="AA244" s="12"/>
      <c r="AB244" s="12"/>
      <c r="AC244" s="12"/>
      <c r="AD244" s="12"/>
      <c r="AE244" s="12"/>
      <c r="AF244" s="12"/>
      <c r="AG244" s="12"/>
      <c r="AH244" s="12"/>
      <c r="AI244" s="12"/>
      <c r="AJ244" s="12"/>
      <c r="AK244" s="12"/>
      <c r="AL244" s="12"/>
      <c r="AM244" s="12"/>
      <c r="AN244" s="12"/>
      <c r="AO244" s="12"/>
      <c r="AP244" s="12"/>
      <c r="AQ244" s="12"/>
      <c r="AR244" s="14">
        <v>58250</v>
      </c>
      <c r="AS244" s="12"/>
      <c r="AT244" s="12"/>
      <c r="AU244" s="12"/>
      <c r="AV244" s="12"/>
      <c r="AW244" s="12"/>
      <c r="AX244" s="12"/>
      <c r="AY244" s="12"/>
      <c r="AZ244" s="12"/>
      <c r="BA244" s="12"/>
      <c r="BB244" s="12"/>
      <c r="BC244" s="12"/>
      <c r="BD244" s="12"/>
      <c r="BE244" s="12"/>
      <c r="BF244" s="12"/>
      <c r="BG244" s="12"/>
      <c r="BH244" s="12"/>
      <c r="BI244" s="12"/>
      <c r="BJ244" s="12"/>
      <c r="BK244" s="12"/>
      <c r="BL244" s="12"/>
      <c r="BM244" s="12"/>
      <c r="BN244" s="12"/>
      <c r="BO244" s="12"/>
      <c r="BP244" s="12"/>
    </row>
    <row r="245" spans="1:68" ht="78.75" x14ac:dyDescent="0.25">
      <c r="A245" s="12">
        <v>245</v>
      </c>
      <c r="B245" s="13" t="s">
        <v>535</v>
      </c>
      <c r="C245" s="13" t="s">
        <v>541</v>
      </c>
      <c r="D245" s="14">
        <v>7420.35</v>
      </c>
      <c r="E245" s="14"/>
      <c r="F245" s="13">
        <v>2</v>
      </c>
      <c r="G245" s="13"/>
      <c r="H245" s="13" t="s">
        <v>539</v>
      </c>
      <c r="I245" s="12"/>
      <c r="J245" s="12"/>
      <c r="K245" s="12"/>
      <c r="L245" s="12"/>
      <c r="M245" s="12"/>
      <c r="N245" s="12"/>
      <c r="O245" s="12"/>
      <c r="P245" s="12"/>
      <c r="Q245" s="12"/>
      <c r="R245" s="12"/>
      <c r="S245" s="12"/>
      <c r="T245" s="12"/>
      <c r="U245" s="12"/>
      <c r="V245" s="12"/>
      <c r="W245" s="12"/>
      <c r="X245" s="12"/>
      <c r="Y245" s="12"/>
      <c r="Z245" s="12"/>
      <c r="AA245" s="12"/>
      <c r="AB245" s="12"/>
      <c r="AC245" s="12"/>
      <c r="AD245" s="12"/>
      <c r="AE245" s="12"/>
      <c r="AF245" s="12"/>
      <c r="AG245" s="12"/>
      <c r="AH245" s="12"/>
      <c r="AI245" s="12"/>
      <c r="AJ245" s="12"/>
      <c r="AK245" s="12"/>
      <c r="AL245" s="12"/>
      <c r="AM245" s="12"/>
      <c r="AN245" s="12"/>
      <c r="AO245" s="12"/>
      <c r="AP245" s="12"/>
      <c r="AQ245" s="12"/>
      <c r="AR245" s="14">
        <v>7420.35</v>
      </c>
      <c r="AS245" s="12"/>
      <c r="AT245" s="12"/>
      <c r="AU245" s="12"/>
      <c r="AV245" s="12"/>
      <c r="AW245" s="12"/>
      <c r="AX245" s="12"/>
      <c r="AY245" s="12"/>
      <c r="AZ245" s="12"/>
      <c r="BA245" s="12"/>
      <c r="BB245" s="12"/>
      <c r="BC245" s="12"/>
      <c r="BD245" s="12"/>
      <c r="BE245" s="12"/>
      <c r="BF245" s="12"/>
      <c r="BG245" s="12"/>
      <c r="BH245" s="12"/>
      <c r="BI245" s="12"/>
      <c r="BJ245" s="12"/>
      <c r="BK245" s="12"/>
      <c r="BL245" s="12"/>
      <c r="BM245" s="12"/>
      <c r="BN245" s="12"/>
      <c r="BO245" s="12"/>
      <c r="BP245" s="12"/>
    </row>
    <row r="246" spans="1:68" ht="63" x14ac:dyDescent="0.25">
      <c r="A246" s="12">
        <v>246</v>
      </c>
      <c r="B246" s="13" t="s">
        <v>535</v>
      </c>
      <c r="C246" s="13" t="s">
        <v>542</v>
      </c>
      <c r="D246" s="14">
        <v>20000</v>
      </c>
      <c r="E246" s="14"/>
      <c r="F246" s="13">
        <v>11</v>
      </c>
      <c r="G246" s="13"/>
      <c r="H246" s="13" t="s">
        <v>543</v>
      </c>
      <c r="I246" s="12"/>
      <c r="J246" s="12"/>
      <c r="K246" s="12"/>
      <c r="L246" s="12"/>
      <c r="M246" s="12"/>
      <c r="N246" s="12"/>
      <c r="O246" s="12"/>
      <c r="P246" s="12"/>
      <c r="Q246" s="12"/>
      <c r="R246" s="12"/>
      <c r="S246" s="12"/>
      <c r="T246" s="12"/>
      <c r="U246" s="12"/>
      <c r="V246" s="12"/>
      <c r="W246" s="12"/>
      <c r="X246" s="12"/>
      <c r="Y246" s="12"/>
      <c r="Z246" s="12"/>
      <c r="AA246" s="12"/>
      <c r="AB246" s="12"/>
      <c r="AC246" s="12"/>
      <c r="AD246" s="12"/>
      <c r="AE246" s="12"/>
      <c r="AF246" s="12"/>
      <c r="AG246" s="12"/>
      <c r="AH246" s="12"/>
      <c r="AI246" s="12"/>
      <c r="AJ246" s="12"/>
      <c r="AK246" s="12"/>
      <c r="AL246" s="12"/>
      <c r="AM246" s="12"/>
      <c r="AN246" s="12"/>
      <c r="AO246" s="12"/>
      <c r="AP246" s="12"/>
      <c r="AQ246" s="12"/>
      <c r="AR246" s="14">
        <v>20000</v>
      </c>
      <c r="AS246" s="12"/>
      <c r="AT246" s="12"/>
      <c r="AU246" s="12"/>
      <c r="AV246" s="12"/>
      <c r="AW246" s="12"/>
      <c r="AX246" s="12"/>
      <c r="AY246" s="12"/>
      <c r="AZ246" s="12"/>
      <c r="BA246" s="12"/>
      <c r="BB246" s="12"/>
      <c r="BC246" s="12"/>
      <c r="BD246" s="12"/>
      <c r="BE246" s="12"/>
      <c r="BF246" s="12"/>
      <c r="BG246" s="12"/>
      <c r="BH246" s="12"/>
      <c r="BI246" s="12"/>
      <c r="BJ246" s="12"/>
      <c r="BK246" s="12"/>
      <c r="BL246" s="12"/>
      <c r="BM246" s="12"/>
      <c r="BN246" s="12"/>
      <c r="BO246" s="12"/>
      <c r="BP246" s="12"/>
    </row>
    <row r="247" spans="1:68" ht="47.25" x14ac:dyDescent="0.25">
      <c r="A247" s="12">
        <v>247</v>
      </c>
      <c r="B247" s="13" t="s">
        <v>535</v>
      </c>
      <c r="C247" s="13" t="s">
        <v>544</v>
      </c>
      <c r="D247" s="14">
        <v>254500</v>
      </c>
      <c r="E247" s="14"/>
      <c r="F247" s="13">
        <v>2</v>
      </c>
      <c r="G247" s="13"/>
      <c r="H247" s="13" t="s">
        <v>545</v>
      </c>
      <c r="I247" s="12"/>
      <c r="J247" s="12"/>
      <c r="K247" s="12"/>
      <c r="L247" s="12"/>
      <c r="M247" s="12"/>
      <c r="N247" s="12"/>
      <c r="O247" s="12"/>
      <c r="P247" s="12"/>
      <c r="Q247" s="12"/>
      <c r="R247" s="12"/>
      <c r="S247" s="12"/>
      <c r="T247" s="12"/>
      <c r="U247" s="12"/>
      <c r="V247" s="12"/>
      <c r="W247" s="12"/>
      <c r="X247" s="12"/>
      <c r="Y247" s="12"/>
      <c r="Z247" s="12"/>
      <c r="AA247" s="12"/>
      <c r="AB247" s="12"/>
      <c r="AC247" s="12"/>
      <c r="AD247" s="12"/>
      <c r="AE247" s="12"/>
      <c r="AF247" s="12"/>
      <c r="AG247" s="12"/>
      <c r="AH247" s="12"/>
      <c r="AI247" s="12"/>
      <c r="AJ247" s="12"/>
      <c r="AK247" s="12"/>
      <c r="AL247" s="12"/>
      <c r="AM247" s="12"/>
      <c r="AN247" s="12"/>
      <c r="AO247" s="12"/>
      <c r="AP247" s="12"/>
      <c r="AQ247" s="12"/>
      <c r="AR247" s="14">
        <v>254500</v>
      </c>
      <c r="AS247" s="12"/>
      <c r="AT247" s="12"/>
      <c r="AU247" s="12"/>
      <c r="AV247" s="12"/>
      <c r="AW247" s="12"/>
      <c r="AX247" s="12"/>
      <c r="AY247" s="12"/>
      <c r="AZ247" s="12"/>
      <c r="BA247" s="12"/>
      <c r="BB247" s="12"/>
      <c r="BC247" s="12"/>
      <c r="BD247" s="12"/>
      <c r="BE247" s="12"/>
      <c r="BF247" s="12"/>
      <c r="BG247" s="12"/>
      <c r="BH247" s="12"/>
      <c r="BI247" s="12"/>
      <c r="BJ247" s="12"/>
      <c r="BK247" s="12"/>
      <c r="BL247" s="12"/>
      <c r="BM247" s="12"/>
      <c r="BN247" s="12"/>
      <c r="BO247" s="12"/>
      <c r="BP247" s="12"/>
    </row>
    <row r="248" spans="1:68" ht="78.75" x14ac:dyDescent="0.25">
      <c r="A248" s="12">
        <v>248</v>
      </c>
      <c r="B248" s="13" t="s">
        <v>535</v>
      </c>
      <c r="C248" s="13" t="s">
        <v>546</v>
      </c>
      <c r="D248" s="14">
        <v>8000</v>
      </c>
      <c r="E248" s="14"/>
      <c r="F248" s="13">
        <v>2</v>
      </c>
      <c r="G248" s="13"/>
      <c r="H248" s="13" t="s">
        <v>539</v>
      </c>
      <c r="I248" s="12"/>
      <c r="J248" s="12"/>
      <c r="K248" s="12"/>
      <c r="L248" s="12"/>
      <c r="M248" s="12"/>
      <c r="N248" s="12"/>
      <c r="O248" s="12"/>
      <c r="P248" s="12"/>
      <c r="Q248" s="12"/>
      <c r="R248" s="12"/>
      <c r="S248" s="12"/>
      <c r="T248" s="12"/>
      <c r="U248" s="12"/>
      <c r="V248" s="12"/>
      <c r="W248" s="12"/>
      <c r="X248" s="12"/>
      <c r="Y248" s="12"/>
      <c r="Z248" s="12"/>
      <c r="AA248" s="12"/>
      <c r="AB248" s="12"/>
      <c r="AC248" s="12"/>
      <c r="AD248" s="12"/>
      <c r="AE248" s="12"/>
      <c r="AF248" s="12"/>
      <c r="AG248" s="12"/>
      <c r="AH248" s="12"/>
      <c r="AI248" s="12"/>
      <c r="AJ248" s="12"/>
      <c r="AK248" s="12"/>
      <c r="AL248" s="12"/>
      <c r="AM248" s="12"/>
      <c r="AN248" s="12"/>
      <c r="AO248" s="12"/>
      <c r="AP248" s="12"/>
      <c r="AQ248" s="12"/>
      <c r="AR248" s="14">
        <v>8000</v>
      </c>
      <c r="AS248" s="12"/>
      <c r="AT248" s="12"/>
      <c r="AU248" s="12"/>
      <c r="AV248" s="12"/>
      <c r="AW248" s="12"/>
      <c r="AX248" s="12"/>
      <c r="AY248" s="12"/>
      <c r="AZ248" s="12"/>
      <c r="BA248" s="12"/>
      <c r="BB248" s="12"/>
      <c r="BC248" s="12"/>
      <c r="BD248" s="12"/>
      <c r="BE248" s="12"/>
      <c r="BF248" s="12"/>
      <c r="BG248" s="12"/>
      <c r="BH248" s="12"/>
      <c r="BI248" s="12"/>
      <c r="BJ248" s="12"/>
      <c r="BK248" s="12"/>
      <c r="BL248" s="12"/>
      <c r="BM248" s="12"/>
      <c r="BN248" s="12"/>
      <c r="BO248" s="12"/>
      <c r="BP248" s="12"/>
    </row>
    <row r="249" spans="1:68" ht="94.5" x14ac:dyDescent="0.25">
      <c r="A249" s="12">
        <v>249</v>
      </c>
      <c r="B249" s="13" t="s">
        <v>535</v>
      </c>
      <c r="C249" s="13" t="s">
        <v>547</v>
      </c>
      <c r="D249" s="14">
        <v>16700</v>
      </c>
      <c r="E249" s="14"/>
      <c r="F249" s="13">
        <v>3</v>
      </c>
      <c r="G249" s="13"/>
      <c r="H249" s="13" t="s">
        <v>548</v>
      </c>
      <c r="I249" s="12"/>
      <c r="J249" s="12"/>
      <c r="K249" s="12"/>
      <c r="L249" s="12"/>
      <c r="M249" s="12"/>
      <c r="N249" s="12"/>
      <c r="O249" s="12"/>
      <c r="P249" s="12"/>
      <c r="Q249" s="12"/>
      <c r="R249" s="12"/>
      <c r="S249" s="12"/>
      <c r="T249" s="12"/>
      <c r="U249" s="12"/>
      <c r="V249" s="12"/>
      <c r="W249" s="12"/>
      <c r="X249" s="12"/>
      <c r="Y249" s="12"/>
      <c r="Z249" s="12"/>
      <c r="AA249" s="12"/>
      <c r="AB249" s="12"/>
      <c r="AC249" s="12"/>
      <c r="AD249" s="12"/>
      <c r="AE249" s="12"/>
      <c r="AF249" s="12"/>
      <c r="AG249" s="12"/>
      <c r="AH249" s="12"/>
      <c r="AI249" s="12"/>
      <c r="AJ249" s="12"/>
      <c r="AK249" s="12"/>
      <c r="AL249" s="12"/>
      <c r="AM249" s="12"/>
      <c r="AN249" s="12"/>
      <c r="AO249" s="12"/>
      <c r="AP249" s="12"/>
      <c r="AQ249" s="12"/>
      <c r="AR249" s="14">
        <v>16700</v>
      </c>
      <c r="AS249" s="12"/>
      <c r="AT249" s="12"/>
      <c r="AU249" s="12"/>
      <c r="AV249" s="12"/>
      <c r="AW249" s="12"/>
      <c r="AX249" s="12"/>
      <c r="AY249" s="12"/>
      <c r="AZ249" s="12"/>
      <c r="BA249" s="12"/>
      <c r="BB249" s="12"/>
      <c r="BC249" s="12"/>
      <c r="BD249" s="12"/>
      <c r="BE249" s="12"/>
      <c r="BF249" s="12"/>
      <c r="BG249" s="12"/>
      <c r="BH249" s="12"/>
      <c r="BI249" s="12"/>
      <c r="BJ249" s="12"/>
      <c r="BK249" s="12"/>
      <c r="BL249" s="12"/>
      <c r="BM249" s="12"/>
      <c r="BN249" s="12"/>
      <c r="BO249" s="12"/>
      <c r="BP249" s="12"/>
    </row>
    <row r="250" spans="1:68" ht="94.5" x14ac:dyDescent="0.25">
      <c r="A250" s="12">
        <v>250</v>
      </c>
      <c r="B250" s="13" t="s">
        <v>535</v>
      </c>
      <c r="C250" s="13" t="s">
        <v>549</v>
      </c>
      <c r="D250" s="14">
        <v>8897</v>
      </c>
      <c r="E250" s="14"/>
      <c r="F250" s="13">
        <v>1</v>
      </c>
      <c r="G250" s="13"/>
      <c r="H250" s="13" t="s">
        <v>548</v>
      </c>
      <c r="I250" s="12"/>
      <c r="J250" s="12"/>
      <c r="K250" s="12"/>
      <c r="L250" s="12"/>
      <c r="M250" s="12"/>
      <c r="N250" s="12"/>
      <c r="O250" s="12"/>
      <c r="P250" s="12"/>
      <c r="Q250" s="12"/>
      <c r="R250" s="12"/>
      <c r="S250" s="12"/>
      <c r="T250" s="12"/>
      <c r="U250" s="12"/>
      <c r="V250" s="12"/>
      <c r="W250" s="12"/>
      <c r="X250" s="12"/>
      <c r="Y250" s="12"/>
      <c r="Z250" s="12"/>
      <c r="AA250" s="12"/>
      <c r="AB250" s="12"/>
      <c r="AC250" s="12"/>
      <c r="AD250" s="12"/>
      <c r="AE250" s="12"/>
      <c r="AF250" s="12"/>
      <c r="AG250" s="12"/>
      <c r="AH250" s="12"/>
      <c r="AI250" s="12"/>
      <c r="AJ250" s="12"/>
      <c r="AK250" s="12"/>
      <c r="AL250" s="12"/>
      <c r="AM250" s="12"/>
      <c r="AN250" s="12"/>
      <c r="AO250" s="12"/>
      <c r="AP250" s="12"/>
      <c r="AQ250" s="12"/>
      <c r="AR250" s="14">
        <v>8897</v>
      </c>
      <c r="AS250" s="12"/>
      <c r="AT250" s="12"/>
      <c r="AU250" s="12"/>
      <c r="AV250" s="12"/>
      <c r="AW250" s="12"/>
      <c r="AX250" s="12"/>
      <c r="AY250" s="12"/>
      <c r="AZ250" s="12"/>
      <c r="BA250" s="12"/>
      <c r="BB250" s="12"/>
      <c r="BC250" s="12"/>
      <c r="BD250" s="12"/>
      <c r="BE250" s="12"/>
      <c r="BF250" s="12"/>
      <c r="BG250" s="12"/>
      <c r="BH250" s="12"/>
      <c r="BI250" s="12"/>
      <c r="BJ250" s="12"/>
      <c r="BK250" s="12"/>
      <c r="BL250" s="12"/>
      <c r="BM250" s="12"/>
      <c r="BN250" s="12"/>
      <c r="BO250" s="12"/>
      <c r="BP250" s="12"/>
    </row>
    <row r="251" spans="1:68" ht="47.25" x14ac:dyDescent="0.25">
      <c r="A251" s="12">
        <v>251</v>
      </c>
      <c r="B251" s="13" t="s">
        <v>550</v>
      </c>
      <c r="C251" s="13" t="s">
        <v>551</v>
      </c>
      <c r="D251" s="14">
        <v>22800</v>
      </c>
      <c r="E251" s="14"/>
      <c r="F251" s="13">
        <v>40</v>
      </c>
      <c r="G251" s="13"/>
      <c r="H251" s="18" t="s">
        <v>552</v>
      </c>
      <c r="I251" s="12"/>
      <c r="J251" s="12"/>
      <c r="K251" s="12"/>
      <c r="L251" s="12"/>
      <c r="M251" s="12"/>
      <c r="N251" s="12"/>
      <c r="O251" s="12"/>
      <c r="P251" s="12"/>
      <c r="Q251" s="12"/>
      <c r="R251" s="12"/>
      <c r="S251" s="12"/>
      <c r="T251" s="12"/>
      <c r="U251" s="12"/>
      <c r="V251" s="12"/>
      <c r="W251" s="12"/>
      <c r="X251" s="12"/>
      <c r="Y251" s="12"/>
      <c r="Z251" s="12"/>
      <c r="AA251" s="12"/>
      <c r="AB251" s="12"/>
      <c r="AC251" s="12"/>
      <c r="AD251" s="12"/>
      <c r="AE251" s="12"/>
      <c r="AF251" s="12"/>
      <c r="AG251" s="12"/>
      <c r="AH251" s="12"/>
      <c r="AI251" s="12"/>
      <c r="AJ251" s="12"/>
      <c r="AK251" s="12"/>
      <c r="AL251" s="12"/>
      <c r="AM251" s="12"/>
      <c r="AN251" s="12"/>
      <c r="AO251" s="12"/>
      <c r="AP251" s="12"/>
      <c r="AQ251" s="12"/>
      <c r="AR251" s="12"/>
      <c r="AS251" s="14">
        <v>22800</v>
      </c>
      <c r="AT251" s="12"/>
      <c r="AU251" s="12"/>
      <c r="AV251" s="12"/>
      <c r="AW251" s="12"/>
      <c r="AX251" s="12"/>
      <c r="AY251" s="12"/>
      <c r="AZ251" s="12"/>
      <c r="BA251" s="12"/>
      <c r="BB251" s="12"/>
      <c r="BC251" s="12"/>
      <c r="BD251" s="12"/>
      <c r="BE251" s="12"/>
      <c r="BF251" s="12"/>
      <c r="BG251" s="12"/>
      <c r="BH251" s="12"/>
      <c r="BI251" s="12"/>
      <c r="BJ251" s="12"/>
      <c r="BK251" s="12"/>
      <c r="BL251" s="12"/>
      <c r="BM251" s="12"/>
      <c r="BN251" s="12"/>
      <c r="BO251" s="12"/>
      <c r="BP251" s="12"/>
    </row>
    <row r="252" spans="1:68" ht="47.25" x14ac:dyDescent="0.25">
      <c r="A252" s="12">
        <v>252</v>
      </c>
      <c r="B252" s="13" t="s">
        <v>550</v>
      </c>
      <c r="C252" s="13" t="s">
        <v>553</v>
      </c>
      <c r="D252" s="14">
        <v>5630</v>
      </c>
      <c r="E252" s="14"/>
      <c r="F252" s="13">
        <v>6</v>
      </c>
      <c r="G252" s="13"/>
      <c r="H252" s="18" t="s">
        <v>554</v>
      </c>
      <c r="I252" s="12"/>
      <c r="J252" s="12"/>
      <c r="K252" s="12"/>
      <c r="L252" s="12"/>
      <c r="M252" s="12"/>
      <c r="N252" s="12"/>
      <c r="O252" s="12"/>
      <c r="P252" s="12"/>
      <c r="Q252" s="12"/>
      <c r="R252" s="12"/>
      <c r="S252" s="12"/>
      <c r="T252" s="12"/>
      <c r="U252" s="12"/>
      <c r="V252" s="12"/>
      <c r="W252" s="12"/>
      <c r="X252" s="12"/>
      <c r="Y252" s="12"/>
      <c r="Z252" s="12"/>
      <c r="AA252" s="12"/>
      <c r="AB252" s="12"/>
      <c r="AC252" s="12"/>
      <c r="AD252" s="12"/>
      <c r="AE252" s="12"/>
      <c r="AF252" s="12"/>
      <c r="AG252" s="12"/>
      <c r="AH252" s="12"/>
      <c r="AI252" s="12"/>
      <c r="AJ252" s="12"/>
      <c r="AK252" s="12"/>
      <c r="AL252" s="12"/>
      <c r="AM252" s="12"/>
      <c r="AN252" s="12"/>
      <c r="AO252" s="12"/>
      <c r="AP252" s="12"/>
      <c r="AQ252" s="12"/>
      <c r="AR252" s="12"/>
      <c r="AS252" s="14">
        <v>5630</v>
      </c>
      <c r="AT252" s="12"/>
      <c r="AU252" s="12"/>
      <c r="AV252" s="12"/>
      <c r="AW252" s="12"/>
      <c r="AX252" s="12"/>
      <c r="AY252" s="12"/>
      <c r="AZ252" s="12"/>
      <c r="BA252" s="12"/>
      <c r="BB252" s="12"/>
      <c r="BC252" s="12"/>
      <c r="BD252" s="12"/>
      <c r="BE252" s="12"/>
      <c r="BF252" s="12"/>
      <c r="BG252" s="12"/>
      <c r="BH252" s="12"/>
      <c r="BI252" s="12"/>
      <c r="BJ252" s="12"/>
      <c r="BK252" s="12"/>
      <c r="BL252" s="12"/>
      <c r="BM252" s="12"/>
      <c r="BN252" s="12"/>
      <c r="BO252" s="12"/>
      <c r="BP252" s="12"/>
    </row>
    <row r="253" spans="1:68" s="16" customFormat="1" ht="47.25" x14ac:dyDescent="0.25">
      <c r="A253" s="12">
        <v>253</v>
      </c>
      <c r="B253" s="13" t="s">
        <v>550</v>
      </c>
      <c r="C253" s="13" t="s">
        <v>555</v>
      </c>
      <c r="D253" s="14">
        <v>106251.65</v>
      </c>
      <c r="E253" s="14"/>
      <c r="F253" s="13">
        <v>17</v>
      </c>
      <c r="G253" s="13"/>
      <c r="H253" s="18" t="s">
        <v>556</v>
      </c>
      <c r="I253" s="12"/>
      <c r="J253" s="12"/>
      <c r="K253" s="12"/>
      <c r="L253" s="12"/>
      <c r="M253" s="12"/>
      <c r="N253" s="12"/>
      <c r="O253" s="12"/>
      <c r="P253" s="12"/>
      <c r="Q253" s="12"/>
      <c r="R253" s="12"/>
      <c r="S253" s="12"/>
      <c r="T253" s="12"/>
      <c r="U253" s="12"/>
      <c r="V253" s="12"/>
      <c r="W253" s="12"/>
      <c r="X253" s="12"/>
      <c r="Y253" s="12"/>
      <c r="Z253" s="12"/>
      <c r="AA253" s="12"/>
      <c r="AB253" s="12"/>
      <c r="AC253" s="12"/>
      <c r="AD253" s="12"/>
      <c r="AE253" s="12"/>
      <c r="AF253" s="12"/>
      <c r="AG253" s="12"/>
      <c r="AH253" s="12"/>
      <c r="AI253" s="12"/>
      <c r="AJ253" s="12"/>
      <c r="AK253" s="12"/>
      <c r="AL253" s="12"/>
      <c r="AM253" s="12"/>
      <c r="AN253" s="12"/>
      <c r="AO253" s="12"/>
      <c r="AP253" s="12"/>
      <c r="AQ253" s="12"/>
      <c r="AR253" s="12"/>
      <c r="AS253" s="14">
        <v>106251.65</v>
      </c>
      <c r="AT253" s="12"/>
      <c r="AU253" s="12"/>
      <c r="AV253" s="12"/>
      <c r="AW253" s="12"/>
      <c r="AX253" s="12"/>
      <c r="AY253" s="12"/>
      <c r="AZ253" s="12"/>
      <c r="BA253" s="12"/>
      <c r="BB253" s="12"/>
      <c r="BC253" s="12"/>
      <c r="BD253" s="12"/>
      <c r="BE253" s="12"/>
      <c r="BF253" s="12"/>
      <c r="BG253" s="12"/>
      <c r="BH253" s="12"/>
      <c r="BI253" s="12"/>
      <c r="BJ253" s="12"/>
      <c r="BK253" s="12"/>
      <c r="BL253" s="12"/>
      <c r="BM253" s="12"/>
      <c r="BN253" s="12"/>
      <c r="BO253" s="12"/>
      <c r="BP253" s="12"/>
    </row>
    <row r="254" spans="1:68" s="16" customFormat="1" ht="63" x14ac:dyDescent="0.25">
      <c r="A254" s="12">
        <v>254</v>
      </c>
      <c r="B254" s="13" t="s">
        <v>550</v>
      </c>
      <c r="C254" s="18" t="s">
        <v>557</v>
      </c>
      <c r="D254" s="14">
        <v>1440</v>
      </c>
      <c r="E254" s="14"/>
      <c r="F254" s="13">
        <v>3</v>
      </c>
      <c r="G254" s="13"/>
      <c r="H254" s="18" t="s">
        <v>558</v>
      </c>
      <c r="I254" s="12"/>
      <c r="J254" s="12"/>
      <c r="K254" s="12"/>
      <c r="L254" s="12"/>
      <c r="M254" s="12"/>
      <c r="N254" s="12"/>
      <c r="O254" s="12"/>
      <c r="P254" s="12"/>
      <c r="Q254" s="12"/>
      <c r="R254" s="12"/>
      <c r="S254" s="12"/>
      <c r="T254" s="12"/>
      <c r="U254" s="12"/>
      <c r="V254" s="12"/>
      <c r="W254" s="12"/>
      <c r="X254" s="12"/>
      <c r="Y254" s="12"/>
      <c r="Z254" s="12"/>
      <c r="AA254" s="12"/>
      <c r="AB254" s="12"/>
      <c r="AC254" s="12"/>
      <c r="AD254" s="12"/>
      <c r="AE254" s="12"/>
      <c r="AF254" s="12"/>
      <c r="AG254" s="12"/>
      <c r="AH254" s="12"/>
      <c r="AI254" s="12"/>
      <c r="AJ254" s="12"/>
      <c r="AK254" s="12"/>
      <c r="AL254" s="12"/>
      <c r="AM254" s="12"/>
      <c r="AN254" s="12"/>
      <c r="AO254" s="12"/>
      <c r="AP254" s="12"/>
      <c r="AQ254" s="12"/>
      <c r="AR254" s="12"/>
      <c r="AS254" s="14">
        <v>1440</v>
      </c>
      <c r="AT254" s="12"/>
      <c r="AU254" s="12"/>
      <c r="AV254" s="12"/>
      <c r="AW254" s="12"/>
      <c r="AX254" s="12"/>
      <c r="AY254" s="12"/>
      <c r="AZ254" s="12"/>
      <c r="BA254" s="12"/>
      <c r="BB254" s="12"/>
      <c r="BC254" s="12"/>
      <c r="BD254" s="12"/>
      <c r="BE254" s="12"/>
      <c r="BF254" s="12"/>
      <c r="BG254" s="12"/>
      <c r="BH254" s="12"/>
      <c r="BI254" s="12"/>
      <c r="BJ254" s="12"/>
      <c r="BK254" s="12"/>
      <c r="BL254" s="12"/>
      <c r="BM254" s="12"/>
      <c r="BN254" s="12"/>
      <c r="BO254" s="12"/>
      <c r="BP254" s="12"/>
    </row>
    <row r="255" spans="1:68" s="16" customFormat="1" ht="47.25" x14ac:dyDescent="0.25">
      <c r="A255" s="12">
        <v>255</v>
      </c>
      <c r="B255" s="13" t="s">
        <v>550</v>
      </c>
      <c r="C255" s="13" t="s">
        <v>559</v>
      </c>
      <c r="D255" s="14">
        <v>3800</v>
      </c>
      <c r="E255" s="14"/>
      <c r="F255" s="13">
        <v>3</v>
      </c>
      <c r="G255" s="13"/>
      <c r="H255" s="18" t="s">
        <v>560</v>
      </c>
      <c r="I255" s="12"/>
      <c r="J255" s="12"/>
      <c r="K255" s="12"/>
      <c r="L255" s="12"/>
      <c r="M255" s="12"/>
      <c r="N255" s="12"/>
      <c r="O255" s="12"/>
      <c r="P255" s="12"/>
      <c r="Q255" s="12"/>
      <c r="R255" s="12"/>
      <c r="S255" s="12"/>
      <c r="T255" s="12"/>
      <c r="U255" s="12"/>
      <c r="V255" s="12"/>
      <c r="W255" s="12"/>
      <c r="X255" s="12"/>
      <c r="Y255" s="12"/>
      <c r="Z255" s="12"/>
      <c r="AA255" s="12"/>
      <c r="AB255" s="12"/>
      <c r="AC255" s="12"/>
      <c r="AD255" s="12"/>
      <c r="AE255" s="12"/>
      <c r="AF255" s="12"/>
      <c r="AG255" s="12"/>
      <c r="AH255" s="12"/>
      <c r="AI255" s="12"/>
      <c r="AJ255" s="12"/>
      <c r="AK255" s="12"/>
      <c r="AL255" s="12"/>
      <c r="AM255" s="12"/>
      <c r="AN255" s="12"/>
      <c r="AO255" s="12"/>
      <c r="AP255" s="12"/>
      <c r="AQ255" s="12"/>
      <c r="AR255" s="12"/>
      <c r="AS255" s="14">
        <v>3800</v>
      </c>
      <c r="AT255" s="12"/>
      <c r="AU255" s="12"/>
      <c r="AV255" s="12"/>
      <c r="AW255" s="12"/>
      <c r="AX255" s="12"/>
      <c r="AY255" s="12"/>
      <c r="AZ255" s="12"/>
      <c r="BA255" s="12"/>
      <c r="BB255" s="12"/>
      <c r="BC255" s="12"/>
      <c r="BD255" s="12"/>
      <c r="BE255" s="12"/>
      <c r="BF255" s="12"/>
      <c r="BG255" s="12"/>
      <c r="BH255" s="12"/>
      <c r="BI255" s="12"/>
      <c r="BJ255" s="12"/>
      <c r="BK255" s="12"/>
      <c r="BL255" s="12"/>
      <c r="BM255" s="12"/>
      <c r="BN255" s="12"/>
      <c r="BO255" s="12"/>
      <c r="BP255" s="12"/>
    </row>
    <row r="256" spans="1:68" s="16" customFormat="1" ht="63" x14ac:dyDescent="0.25">
      <c r="A256" s="12">
        <v>256</v>
      </c>
      <c r="B256" s="13" t="s">
        <v>561</v>
      </c>
      <c r="C256" s="13" t="s">
        <v>562</v>
      </c>
      <c r="D256" s="14">
        <v>55042.32</v>
      </c>
      <c r="E256" s="14"/>
      <c r="F256" s="13">
        <v>73</v>
      </c>
      <c r="G256" s="13"/>
      <c r="H256" s="13" t="s">
        <v>563</v>
      </c>
      <c r="I256" s="12"/>
      <c r="J256" s="12"/>
      <c r="K256" s="12"/>
      <c r="L256" s="12"/>
      <c r="M256" s="12"/>
      <c r="N256" s="12"/>
      <c r="O256" s="12"/>
      <c r="P256" s="12"/>
      <c r="Q256" s="12"/>
      <c r="R256" s="12"/>
      <c r="S256" s="12"/>
      <c r="T256" s="12"/>
      <c r="U256" s="12"/>
      <c r="V256" s="12"/>
      <c r="W256" s="12"/>
      <c r="X256" s="12"/>
      <c r="Y256" s="12"/>
      <c r="Z256" s="12"/>
      <c r="AA256" s="12"/>
      <c r="AB256" s="12"/>
      <c r="AC256" s="12"/>
      <c r="AD256" s="12"/>
      <c r="AE256" s="12"/>
      <c r="AF256" s="12"/>
      <c r="AG256" s="12"/>
      <c r="AH256" s="12"/>
      <c r="AI256" s="12"/>
      <c r="AJ256" s="12"/>
      <c r="AK256" s="12"/>
      <c r="AL256" s="12"/>
      <c r="AM256" s="12"/>
      <c r="AN256" s="12"/>
      <c r="AO256" s="12"/>
      <c r="AP256" s="12"/>
      <c r="AQ256" s="12"/>
      <c r="AR256" s="12"/>
      <c r="AS256" s="12"/>
      <c r="AT256" s="14">
        <v>55042.32</v>
      </c>
      <c r="AU256" s="12"/>
      <c r="AV256" s="12"/>
      <c r="AW256" s="12"/>
      <c r="AX256" s="12"/>
      <c r="AY256" s="12"/>
      <c r="AZ256" s="12"/>
      <c r="BA256" s="12"/>
      <c r="BB256" s="12"/>
      <c r="BC256" s="12"/>
      <c r="BD256" s="12"/>
      <c r="BE256" s="12"/>
      <c r="BF256" s="12"/>
      <c r="BG256" s="12"/>
      <c r="BH256" s="12"/>
      <c r="BI256" s="12"/>
      <c r="BJ256" s="12"/>
      <c r="BK256" s="12"/>
      <c r="BL256" s="12"/>
      <c r="BM256" s="12"/>
      <c r="BN256" s="12"/>
      <c r="BO256" s="12"/>
      <c r="BP256" s="12"/>
    </row>
    <row r="257" spans="1:68" s="16" customFormat="1" ht="63" x14ac:dyDescent="0.25">
      <c r="A257" s="12">
        <v>257</v>
      </c>
      <c r="B257" s="13" t="s">
        <v>561</v>
      </c>
      <c r="C257" s="13" t="s">
        <v>564</v>
      </c>
      <c r="D257" s="14">
        <v>13301.96</v>
      </c>
      <c r="E257" s="14"/>
      <c r="F257" s="13">
        <v>16</v>
      </c>
      <c r="G257" s="13"/>
      <c r="H257" s="13" t="s">
        <v>565</v>
      </c>
      <c r="I257" s="12"/>
      <c r="J257" s="12"/>
      <c r="K257" s="12"/>
      <c r="L257" s="12"/>
      <c r="M257" s="12"/>
      <c r="N257" s="12"/>
      <c r="O257" s="12"/>
      <c r="P257" s="12"/>
      <c r="Q257" s="12"/>
      <c r="R257" s="12"/>
      <c r="S257" s="12"/>
      <c r="T257" s="12"/>
      <c r="U257" s="12"/>
      <c r="V257" s="12"/>
      <c r="W257" s="12"/>
      <c r="X257" s="12"/>
      <c r="Y257" s="12"/>
      <c r="Z257" s="12"/>
      <c r="AA257" s="12"/>
      <c r="AB257" s="12"/>
      <c r="AC257" s="12"/>
      <c r="AD257" s="12"/>
      <c r="AE257" s="12"/>
      <c r="AF257" s="12"/>
      <c r="AG257" s="12"/>
      <c r="AH257" s="12"/>
      <c r="AI257" s="12"/>
      <c r="AJ257" s="12"/>
      <c r="AK257" s="12"/>
      <c r="AL257" s="12"/>
      <c r="AM257" s="12"/>
      <c r="AN257" s="12"/>
      <c r="AO257" s="12"/>
      <c r="AP257" s="12"/>
      <c r="AQ257" s="12"/>
      <c r="AR257" s="12"/>
      <c r="AS257" s="12"/>
      <c r="AT257" s="14">
        <v>13301.96</v>
      </c>
      <c r="AU257" s="12"/>
      <c r="AV257" s="12"/>
      <c r="AW257" s="12"/>
      <c r="AX257" s="12"/>
      <c r="AY257" s="12"/>
      <c r="AZ257" s="12"/>
      <c r="BA257" s="12"/>
      <c r="BB257" s="12"/>
      <c r="BC257" s="12"/>
      <c r="BD257" s="12"/>
      <c r="BE257" s="12"/>
      <c r="BF257" s="12"/>
      <c r="BG257" s="12"/>
      <c r="BH257" s="12"/>
      <c r="BI257" s="12"/>
      <c r="BJ257" s="12"/>
      <c r="BK257" s="12"/>
      <c r="BL257" s="12"/>
      <c r="BM257" s="12"/>
      <c r="BN257" s="12"/>
      <c r="BO257" s="12"/>
      <c r="BP257" s="12"/>
    </row>
    <row r="258" spans="1:68" ht="47.25" x14ac:dyDescent="0.25">
      <c r="A258" s="12">
        <v>258</v>
      </c>
      <c r="B258" s="13" t="s">
        <v>561</v>
      </c>
      <c r="C258" s="13" t="s">
        <v>566</v>
      </c>
      <c r="D258" s="14">
        <v>3000</v>
      </c>
      <c r="E258" s="14"/>
      <c r="F258" s="13">
        <v>1</v>
      </c>
      <c r="G258" s="13"/>
      <c r="H258" s="13" t="s">
        <v>567</v>
      </c>
      <c r="I258" s="12"/>
      <c r="J258" s="12"/>
      <c r="K258" s="12"/>
      <c r="L258" s="12"/>
      <c r="M258" s="12"/>
      <c r="N258" s="12"/>
      <c r="O258" s="12"/>
      <c r="P258" s="12"/>
      <c r="Q258" s="12"/>
      <c r="R258" s="12"/>
      <c r="S258" s="12"/>
      <c r="T258" s="12"/>
      <c r="U258" s="12"/>
      <c r="V258" s="12"/>
      <c r="W258" s="12"/>
      <c r="X258" s="12"/>
      <c r="Y258" s="12"/>
      <c r="Z258" s="12"/>
      <c r="AA258" s="12"/>
      <c r="AB258" s="12"/>
      <c r="AC258" s="12"/>
      <c r="AD258" s="12"/>
      <c r="AE258" s="12"/>
      <c r="AF258" s="12"/>
      <c r="AG258" s="12"/>
      <c r="AH258" s="12"/>
      <c r="AI258" s="12"/>
      <c r="AJ258" s="12"/>
      <c r="AK258" s="12"/>
      <c r="AL258" s="12"/>
      <c r="AM258" s="12"/>
      <c r="AN258" s="12"/>
      <c r="AO258" s="12"/>
      <c r="AP258" s="12"/>
      <c r="AQ258" s="12"/>
      <c r="AR258" s="12"/>
      <c r="AS258" s="12"/>
      <c r="AT258" s="14">
        <v>3000</v>
      </c>
      <c r="AU258" s="12"/>
      <c r="AV258" s="12"/>
      <c r="AW258" s="12"/>
      <c r="AX258" s="12"/>
      <c r="AY258" s="12"/>
      <c r="AZ258" s="12"/>
      <c r="BA258" s="12"/>
      <c r="BB258" s="12"/>
      <c r="BC258" s="12"/>
      <c r="BD258" s="12"/>
      <c r="BE258" s="12"/>
      <c r="BF258" s="12"/>
      <c r="BG258" s="12"/>
      <c r="BH258" s="12"/>
      <c r="BI258" s="12"/>
      <c r="BJ258" s="12"/>
      <c r="BK258" s="12"/>
      <c r="BL258" s="12"/>
      <c r="BM258" s="12"/>
      <c r="BN258" s="12"/>
      <c r="BO258" s="12"/>
      <c r="BP258" s="12"/>
    </row>
    <row r="259" spans="1:68" ht="63" x14ac:dyDescent="0.25">
      <c r="A259" s="12">
        <v>259</v>
      </c>
      <c r="B259" s="13" t="s">
        <v>561</v>
      </c>
      <c r="C259" s="13" t="s">
        <v>568</v>
      </c>
      <c r="D259" s="14">
        <v>2000</v>
      </c>
      <c r="E259" s="14"/>
      <c r="F259" s="13">
        <v>5</v>
      </c>
      <c r="G259" s="13"/>
      <c r="H259" s="13" t="s">
        <v>567</v>
      </c>
      <c r="I259" s="12"/>
      <c r="J259" s="12"/>
      <c r="K259" s="12"/>
      <c r="L259" s="12"/>
      <c r="M259" s="12"/>
      <c r="N259" s="12"/>
      <c r="O259" s="12"/>
      <c r="P259" s="12"/>
      <c r="Q259" s="12"/>
      <c r="R259" s="12"/>
      <c r="S259" s="12"/>
      <c r="T259" s="12"/>
      <c r="U259" s="12"/>
      <c r="V259" s="12"/>
      <c r="W259" s="12"/>
      <c r="X259" s="12"/>
      <c r="Y259" s="12"/>
      <c r="Z259" s="12"/>
      <c r="AA259" s="12"/>
      <c r="AB259" s="12"/>
      <c r="AC259" s="12"/>
      <c r="AD259" s="12"/>
      <c r="AE259" s="12"/>
      <c r="AF259" s="12"/>
      <c r="AG259" s="12"/>
      <c r="AH259" s="12"/>
      <c r="AI259" s="12"/>
      <c r="AJ259" s="12"/>
      <c r="AK259" s="12"/>
      <c r="AL259" s="12"/>
      <c r="AM259" s="12"/>
      <c r="AN259" s="12"/>
      <c r="AO259" s="12"/>
      <c r="AP259" s="12"/>
      <c r="AQ259" s="12"/>
      <c r="AR259" s="12"/>
      <c r="AS259" s="12"/>
      <c r="AT259" s="14">
        <v>2000</v>
      </c>
      <c r="AU259" s="12"/>
      <c r="AV259" s="12"/>
      <c r="AW259" s="12"/>
      <c r="AX259" s="12"/>
      <c r="AY259" s="12"/>
      <c r="AZ259" s="12"/>
      <c r="BA259" s="12"/>
      <c r="BB259" s="12"/>
      <c r="BC259" s="12"/>
      <c r="BD259" s="12"/>
      <c r="BE259" s="12"/>
      <c r="BF259" s="12"/>
      <c r="BG259" s="12"/>
      <c r="BH259" s="12"/>
      <c r="BI259" s="12"/>
      <c r="BJ259" s="12"/>
      <c r="BK259" s="12"/>
      <c r="BL259" s="12"/>
      <c r="BM259" s="12"/>
      <c r="BN259" s="12"/>
      <c r="BO259" s="12"/>
      <c r="BP259" s="12"/>
    </row>
    <row r="260" spans="1:68" ht="47.25" x14ac:dyDescent="0.25">
      <c r="A260" s="12">
        <v>260</v>
      </c>
      <c r="B260" s="13" t="s">
        <v>561</v>
      </c>
      <c r="C260" s="13" t="s">
        <v>569</v>
      </c>
      <c r="D260" s="14">
        <v>27600</v>
      </c>
      <c r="E260" s="14"/>
      <c r="F260" s="13">
        <v>20</v>
      </c>
      <c r="G260" s="13"/>
      <c r="H260" s="13" t="s">
        <v>570</v>
      </c>
      <c r="I260" s="12"/>
      <c r="J260" s="12"/>
      <c r="K260" s="12"/>
      <c r="L260" s="12"/>
      <c r="M260" s="12"/>
      <c r="N260" s="12"/>
      <c r="O260" s="12"/>
      <c r="P260" s="12"/>
      <c r="Q260" s="12"/>
      <c r="R260" s="12"/>
      <c r="S260" s="12"/>
      <c r="T260" s="12"/>
      <c r="U260" s="12"/>
      <c r="V260" s="12"/>
      <c r="W260" s="12"/>
      <c r="X260" s="12"/>
      <c r="Y260" s="12"/>
      <c r="Z260" s="12"/>
      <c r="AA260" s="12"/>
      <c r="AB260" s="12"/>
      <c r="AC260" s="12"/>
      <c r="AD260" s="12"/>
      <c r="AE260" s="12"/>
      <c r="AF260" s="12"/>
      <c r="AG260" s="12"/>
      <c r="AH260" s="12"/>
      <c r="AI260" s="12"/>
      <c r="AJ260" s="12"/>
      <c r="AK260" s="12"/>
      <c r="AL260" s="12"/>
      <c r="AM260" s="12"/>
      <c r="AN260" s="12"/>
      <c r="AO260" s="12"/>
      <c r="AP260" s="12"/>
      <c r="AQ260" s="12"/>
      <c r="AR260" s="12"/>
      <c r="AS260" s="12"/>
      <c r="AT260" s="14">
        <v>27600</v>
      </c>
      <c r="AU260" s="12"/>
      <c r="AV260" s="12"/>
      <c r="AW260" s="12"/>
      <c r="AX260" s="12"/>
      <c r="AY260" s="12"/>
      <c r="AZ260" s="12"/>
      <c r="BA260" s="12"/>
      <c r="BB260" s="12"/>
      <c r="BC260" s="12"/>
      <c r="BD260" s="12"/>
      <c r="BE260" s="12"/>
      <c r="BF260" s="12"/>
      <c r="BG260" s="12"/>
      <c r="BH260" s="12"/>
      <c r="BI260" s="12"/>
      <c r="BJ260" s="12"/>
      <c r="BK260" s="12"/>
      <c r="BL260" s="12"/>
      <c r="BM260" s="12"/>
      <c r="BN260" s="12"/>
      <c r="BO260" s="12"/>
      <c r="BP260" s="12"/>
    </row>
    <row r="261" spans="1:68" ht="47.25" x14ac:dyDescent="0.25">
      <c r="A261" s="12">
        <v>261</v>
      </c>
      <c r="B261" s="13" t="s">
        <v>561</v>
      </c>
      <c r="C261" s="13" t="s">
        <v>571</v>
      </c>
      <c r="D261" s="14">
        <v>48000</v>
      </c>
      <c r="E261" s="14"/>
      <c r="F261" s="13">
        <v>1</v>
      </c>
      <c r="G261" s="13"/>
      <c r="H261" s="13" t="s">
        <v>570</v>
      </c>
      <c r="I261" s="12"/>
      <c r="J261" s="12"/>
      <c r="K261" s="12"/>
      <c r="L261" s="12"/>
      <c r="M261" s="12"/>
      <c r="N261" s="12"/>
      <c r="O261" s="12"/>
      <c r="P261" s="12"/>
      <c r="Q261" s="12"/>
      <c r="R261" s="12"/>
      <c r="S261" s="12"/>
      <c r="T261" s="12"/>
      <c r="U261" s="12"/>
      <c r="V261" s="12"/>
      <c r="W261" s="12"/>
      <c r="X261" s="12"/>
      <c r="Y261" s="12"/>
      <c r="Z261" s="12"/>
      <c r="AA261" s="12"/>
      <c r="AB261" s="12"/>
      <c r="AC261" s="12"/>
      <c r="AD261" s="12"/>
      <c r="AE261" s="12"/>
      <c r="AF261" s="12"/>
      <c r="AG261" s="12"/>
      <c r="AH261" s="12"/>
      <c r="AI261" s="12"/>
      <c r="AJ261" s="12"/>
      <c r="AK261" s="12"/>
      <c r="AL261" s="12"/>
      <c r="AM261" s="12"/>
      <c r="AN261" s="12"/>
      <c r="AO261" s="12"/>
      <c r="AP261" s="12"/>
      <c r="AQ261" s="12"/>
      <c r="AR261" s="12"/>
      <c r="AS261" s="12"/>
      <c r="AT261" s="14">
        <v>48000</v>
      </c>
      <c r="AU261" s="12"/>
      <c r="AV261" s="12"/>
      <c r="AW261" s="12"/>
      <c r="AX261" s="12"/>
      <c r="AY261" s="12"/>
      <c r="AZ261" s="12"/>
      <c r="BA261" s="12"/>
      <c r="BB261" s="12"/>
      <c r="BC261" s="12"/>
      <c r="BD261" s="12"/>
      <c r="BE261" s="12"/>
      <c r="BF261" s="12"/>
      <c r="BG261" s="12"/>
      <c r="BH261" s="12"/>
      <c r="BI261" s="12"/>
      <c r="BJ261" s="12"/>
      <c r="BK261" s="12"/>
      <c r="BL261" s="12"/>
      <c r="BM261" s="12"/>
      <c r="BN261" s="12"/>
      <c r="BO261" s="12"/>
      <c r="BP261" s="12"/>
    </row>
    <row r="262" spans="1:68" ht="47.25" x14ac:dyDescent="0.25">
      <c r="A262" s="12">
        <v>262</v>
      </c>
      <c r="B262" s="13" t="s">
        <v>561</v>
      </c>
      <c r="C262" s="13" t="s">
        <v>572</v>
      </c>
      <c r="D262" s="14">
        <v>10000</v>
      </c>
      <c r="E262" s="14"/>
      <c r="F262" s="13">
        <v>1</v>
      </c>
      <c r="G262" s="13"/>
      <c r="H262" s="13" t="s">
        <v>573</v>
      </c>
      <c r="I262" s="12"/>
      <c r="J262" s="12"/>
      <c r="K262" s="12"/>
      <c r="L262" s="12"/>
      <c r="M262" s="12"/>
      <c r="N262" s="12"/>
      <c r="O262" s="12"/>
      <c r="P262" s="12"/>
      <c r="Q262" s="12"/>
      <c r="R262" s="12"/>
      <c r="S262" s="12"/>
      <c r="T262" s="12"/>
      <c r="U262" s="12"/>
      <c r="V262" s="12"/>
      <c r="W262" s="12"/>
      <c r="X262" s="12"/>
      <c r="Y262" s="12"/>
      <c r="Z262" s="12"/>
      <c r="AA262" s="12"/>
      <c r="AB262" s="12"/>
      <c r="AC262" s="12"/>
      <c r="AD262" s="12"/>
      <c r="AE262" s="12"/>
      <c r="AF262" s="12"/>
      <c r="AG262" s="12"/>
      <c r="AH262" s="12"/>
      <c r="AI262" s="12"/>
      <c r="AJ262" s="12"/>
      <c r="AK262" s="12"/>
      <c r="AL262" s="12"/>
      <c r="AM262" s="12"/>
      <c r="AN262" s="12"/>
      <c r="AO262" s="12"/>
      <c r="AP262" s="12"/>
      <c r="AQ262" s="12"/>
      <c r="AR262" s="12"/>
      <c r="AS262" s="12"/>
      <c r="AT262" s="14">
        <v>10000</v>
      </c>
      <c r="AU262" s="12"/>
      <c r="AV262" s="12"/>
      <c r="AW262" s="12"/>
      <c r="AX262" s="12"/>
      <c r="AY262" s="12"/>
      <c r="AZ262" s="12"/>
      <c r="BA262" s="12"/>
      <c r="BB262" s="12"/>
      <c r="BC262" s="12"/>
      <c r="BD262" s="12"/>
      <c r="BE262" s="12"/>
      <c r="BF262" s="12"/>
      <c r="BG262" s="12"/>
      <c r="BH262" s="12"/>
      <c r="BI262" s="12"/>
      <c r="BJ262" s="12"/>
      <c r="BK262" s="12"/>
      <c r="BL262" s="12"/>
      <c r="BM262" s="12"/>
      <c r="BN262" s="12"/>
      <c r="BO262" s="12"/>
      <c r="BP262" s="12"/>
    </row>
    <row r="263" spans="1:68" ht="47.25" x14ac:dyDescent="0.25">
      <c r="A263" s="12">
        <v>263</v>
      </c>
      <c r="B263" s="13" t="s">
        <v>561</v>
      </c>
      <c r="C263" s="13" t="s">
        <v>574</v>
      </c>
      <c r="D263" s="14">
        <v>1200</v>
      </c>
      <c r="E263" s="14"/>
      <c r="F263" s="13">
        <v>1</v>
      </c>
      <c r="G263" s="13"/>
      <c r="H263" s="13" t="s">
        <v>575</v>
      </c>
      <c r="I263" s="12"/>
      <c r="J263" s="12"/>
      <c r="K263" s="12"/>
      <c r="L263" s="12"/>
      <c r="M263" s="12"/>
      <c r="N263" s="12"/>
      <c r="O263" s="12"/>
      <c r="P263" s="12"/>
      <c r="Q263" s="12"/>
      <c r="R263" s="12"/>
      <c r="S263" s="12"/>
      <c r="T263" s="12"/>
      <c r="U263" s="12"/>
      <c r="V263" s="12"/>
      <c r="W263" s="12"/>
      <c r="X263" s="12"/>
      <c r="Y263" s="12"/>
      <c r="Z263" s="12"/>
      <c r="AA263" s="12"/>
      <c r="AB263" s="12"/>
      <c r="AC263" s="12"/>
      <c r="AD263" s="12"/>
      <c r="AE263" s="12"/>
      <c r="AF263" s="12"/>
      <c r="AG263" s="12"/>
      <c r="AH263" s="12"/>
      <c r="AI263" s="12"/>
      <c r="AJ263" s="12"/>
      <c r="AK263" s="12"/>
      <c r="AL263" s="12"/>
      <c r="AM263" s="12"/>
      <c r="AN263" s="12"/>
      <c r="AO263" s="12"/>
      <c r="AP263" s="12"/>
      <c r="AQ263" s="12"/>
      <c r="AR263" s="12"/>
      <c r="AS263" s="12"/>
      <c r="AT263" s="14">
        <v>1200</v>
      </c>
      <c r="AU263" s="12"/>
      <c r="AV263" s="12"/>
      <c r="AW263" s="12"/>
      <c r="AX263" s="12"/>
      <c r="AY263" s="12"/>
      <c r="AZ263" s="12"/>
      <c r="BA263" s="12"/>
      <c r="BB263" s="12"/>
      <c r="BC263" s="12"/>
      <c r="BD263" s="12"/>
      <c r="BE263" s="12"/>
      <c r="BF263" s="12"/>
      <c r="BG263" s="12"/>
      <c r="BH263" s="12"/>
      <c r="BI263" s="12"/>
      <c r="BJ263" s="12"/>
      <c r="BK263" s="12"/>
      <c r="BL263" s="12"/>
      <c r="BM263" s="12"/>
      <c r="BN263" s="12"/>
      <c r="BO263" s="12"/>
      <c r="BP263" s="12"/>
    </row>
    <row r="264" spans="1:68" ht="47.25" x14ac:dyDescent="0.25">
      <c r="A264" s="12">
        <v>264</v>
      </c>
      <c r="B264" s="13" t="s">
        <v>561</v>
      </c>
      <c r="C264" s="13" t="s">
        <v>576</v>
      </c>
      <c r="D264" s="14">
        <v>19648</v>
      </c>
      <c r="E264" s="14"/>
      <c r="F264" s="13">
        <v>6</v>
      </c>
      <c r="G264" s="13"/>
      <c r="H264" s="13" t="s">
        <v>577</v>
      </c>
      <c r="I264" s="12"/>
      <c r="J264" s="12"/>
      <c r="K264" s="12"/>
      <c r="L264" s="12"/>
      <c r="M264" s="12"/>
      <c r="N264" s="12"/>
      <c r="O264" s="12"/>
      <c r="P264" s="12"/>
      <c r="Q264" s="12"/>
      <c r="R264" s="12"/>
      <c r="S264" s="12"/>
      <c r="T264" s="12"/>
      <c r="U264" s="12"/>
      <c r="V264" s="12"/>
      <c r="W264" s="12"/>
      <c r="X264" s="12"/>
      <c r="Y264" s="12"/>
      <c r="Z264" s="12"/>
      <c r="AA264" s="12"/>
      <c r="AB264" s="12"/>
      <c r="AC264" s="12"/>
      <c r="AD264" s="12"/>
      <c r="AE264" s="12"/>
      <c r="AF264" s="12"/>
      <c r="AG264" s="12"/>
      <c r="AH264" s="12"/>
      <c r="AI264" s="12"/>
      <c r="AJ264" s="12"/>
      <c r="AK264" s="12"/>
      <c r="AL264" s="12"/>
      <c r="AM264" s="12"/>
      <c r="AN264" s="12"/>
      <c r="AO264" s="12"/>
      <c r="AP264" s="12"/>
      <c r="AQ264" s="12"/>
      <c r="AR264" s="12"/>
      <c r="AS264" s="12"/>
      <c r="AT264" s="14">
        <v>19648</v>
      </c>
      <c r="AU264" s="12"/>
      <c r="AV264" s="12"/>
      <c r="AW264" s="12"/>
      <c r="AX264" s="12"/>
      <c r="AY264" s="12"/>
      <c r="AZ264" s="12"/>
      <c r="BA264" s="12"/>
      <c r="BB264" s="12"/>
      <c r="BC264" s="12"/>
      <c r="BD264" s="12"/>
      <c r="BE264" s="12"/>
      <c r="BF264" s="12"/>
      <c r="BG264" s="12"/>
      <c r="BH264" s="12"/>
      <c r="BI264" s="12"/>
      <c r="BJ264" s="12"/>
      <c r="BK264" s="12"/>
      <c r="BL264" s="12"/>
      <c r="BM264" s="12"/>
      <c r="BN264" s="12"/>
      <c r="BO264" s="12"/>
      <c r="BP264" s="12"/>
    </row>
    <row r="265" spans="1:68" ht="47.25" x14ac:dyDescent="0.25">
      <c r="A265" s="12">
        <v>265</v>
      </c>
      <c r="B265" s="13" t="s">
        <v>561</v>
      </c>
      <c r="C265" s="13" t="s">
        <v>578</v>
      </c>
      <c r="D265" s="14">
        <v>58263.37</v>
      </c>
      <c r="E265" s="14"/>
      <c r="F265" s="13">
        <v>13</v>
      </c>
      <c r="G265" s="13"/>
      <c r="H265" s="13" t="s">
        <v>579</v>
      </c>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c r="AI265" s="15"/>
      <c r="AJ265" s="15"/>
      <c r="AK265" s="15"/>
      <c r="AL265" s="15"/>
      <c r="AM265" s="15"/>
      <c r="AN265" s="15"/>
      <c r="AO265" s="15"/>
      <c r="AP265" s="15"/>
      <c r="AQ265" s="15"/>
      <c r="AR265" s="15"/>
      <c r="AS265" s="15"/>
      <c r="AT265" s="14">
        <v>58263.37</v>
      </c>
      <c r="AU265" s="15"/>
      <c r="AV265" s="15"/>
      <c r="AW265" s="15"/>
      <c r="AX265" s="15"/>
      <c r="AY265" s="15"/>
      <c r="AZ265" s="15"/>
      <c r="BA265" s="15"/>
      <c r="BB265" s="15"/>
      <c r="BC265" s="15"/>
      <c r="BD265" s="15"/>
      <c r="BE265" s="15"/>
      <c r="BF265" s="15"/>
      <c r="BG265" s="15"/>
      <c r="BH265" s="15"/>
      <c r="BI265" s="15"/>
      <c r="BJ265" s="15"/>
      <c r="BK265" s="15"/>
      <c r="BL265" s="15"/>
      <c r="BM265" s="15"/>
      <c r="BN265" s="15"/>
      <c r="BO265" s="15"/>
      <c r="BP265" s="15"/>
    </row>
    <row r="266" spans="1:68" ht="47.25" x14ac:dyDescent="0.25">
      <c r="A266" s="12">
        <v>266</v>
      </c>
      <c r="B266" s="13" t="s">
        <v>561</v>
      </c>
      <c r="C266" s="13" t="s">
        <v>580</v>
      </c>
      <c r="D266" s="14">
        <v>79400</v>
      </c>
      <c r="E266" s="14"/>
      <c r="F266" s="13">
        <v>1</v>
      </c>
      <c r="G266" s="13"/>
      <c r="H266" s="13" t="s">
        <v>581</v>
      </c>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c r="AI266" s="15"/>
      <c r="AJ266" s="15"/>
      <c r="AK266" s="15"/>
      <c r="AL266" s="15"/>
      <c r="AM266" s="15"/>
      <c r="AN266" s="15"/>
      <c r="AO266" s="15"/>
      <c r="AP266" s="15"/>
      <c r="AQ266" s="15"/>
      <c r="AR266" s="15"/>
      <c r="AS266" s="15"/>
      <c r="AT266" s="14">
        <v>79400</v>
      </c>
      <c r="AU266" s="15"/>
      <c r="AV266" s="15"/>
      <c r="AW266" s="15"/>
      <c r="AX266" s="15"/>
      <c r="AY266" s="15"/>
      <c r="AZ266" s="15"/>
      <c r="BA266" s="15"/>
      <c r="BB266" s="15"/>
      <c r="BC266" s="15"/>
      <c r="BD266" s="15"/>
      <c r="BE266" s="15"/>
      <c r="BF266" s="15"/>
      <c r="BG266" s="15"/>
      <c r="BH266" s="15"/>
      <c r="BI266" s="15"/>
      <c r="BJ266" s="15"/>
      <c r="BK266" s="15"/>
      <c r="BL266" s="15"/>
      <c r="BM266" s="15"/>
      <c r="BN266" s="15"/>
      <c r="BO266" s="15"/>
      <c r="BP266" s="15"/>
    </row>
    <row r="267" spans="1:68" ht="47.25" x14ac:dyDescent="0.25">
      <c r="A267" s="12">
        <v>267</v>
      </c>
      <c r="B267" s="13" t="s">
        <v>561</v>
      </c>
      <c r="C267" s="13" t="s">
        <v>582</v>
      </c>
      <c r="D267" s="33">
        <v>12000</v>
      </c>
      <c r="E267" s="33"/>
      <c r="F267" s="18">
        <v>8</v>
      </c>
      <c r="G267" s="18"/>
      <c r="H267" s="13" t="s">
        <v>583</v>
      </c>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c r="AI267" s="15"/>
      <c r="AJ267" s="15"/>
      <c r="AK267" s="15"/>
      <c r="AL267" s="15"/>
      <c r="AM267" s="15"/>
      <c r="AN267" s="15"/>
      <c r="AO267" s="15"/>
      <c r="AP267" s="15"/>
      <c r="AQ267" s="15"/>
      <c r="AR267" s="15"/>
      <c r="AS267" s="15"/>
      <c r="AT267" s="33">
        <v>12000</v>
      </c>
      <c r="AU267" s="15"/>
      <c r="AV267" s="15"/>
      <c r="AW267" s="15"/>
      <c r="AX267" s="15"/>
      <c r="AY267" s="15"/>
      <c r="AZ267" s="15"/>
      <c r="BA267" s="15"/>
      <c r="BB267" s="15"/>
      <c r="BC267" s="15"/>
      <c r="BD267" s="15"/>
      <c r="BE267" s="15"/>
      <c r="BF267" s="15"/>
      <c r="BG267" s="15"/>
      <c r="BH267" s="15"/>
      <c r="BI267" s="15"/>
      <c r="BJ267" s="15"/>
      <c r="BK267" s="15"/>
      <c r="BL267" s="15"/>
      <c r="BM267" s="15"/>
      <c r="BN267" s="15"/>
      <c r="BO267" s="15"/>
      <c r="BP267" s="15"/>
    </row>
    <row r="268" spans="1:68" ht="47.25" x14ac:dyDescent="0.25">
      <c r="A268" s="12">
        <v>268</v>
      </c>
      <c r="B268" s="13" t="s">
        <v>561</v>
      </c>
      <c r="C268" s="13" t="s">
        <v>584</v>
      </c>
      <c r="D268" s="33">
        <v>7000</v>
      </c>
      <c r="E268" s="33"/>
      <c r="F268" s="18">
        <v>1</v>
      </c>
      <c r="G268" s="18"/>
      <c r="H268" s="13" t="s">
        <v>585</v>
      </c>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c r="AI268" s="15"/>
      <c r="AJ268" s="15"/>
      <c r="AK268" s="15"/>
      <c r="AL268" s="15"/>
      <c r="AM268" s="15"/>
      <c r="AN268" s="15"/>
      <c r="AO268" s="15"/>
      <c r="AP268" s="15"/>
      <c r="AQ268" s="15"/>
      <c r="AR268" s="15"/>
      <c r="AS268" s="15"/>
      <c r="AT268" s="33">
        <v>7000</v>
      </c>
      <c r="AU268" s="15"/>
      <c r="AV268" s="15"/>
      <c r="AW268" s="15"/>
      <c r="AX268" s="15"/>
      <c r="AY268" s="15"/>
      <c r="AZ268" s="15"/>
      <c r="BA268" s="15"/>
      <c r="BB268" s="15"/>
      <c r="BC268" s="15"/>
      <c r="BD268" s="15"/>
      <c r="BE268" s="15"/>
      <c r="BF268" s="15"/>
      <c r="BG268" s="15"/>
      <c r="BH268" s="15"/>
      <c r="BI268" s="15"/>
      <c r="BJ268" s="15"/>
      <c r="BK268" s="15"/>
      <c r="BL268" s="15"/>
      <c r="BM268" s="15"/>
      <c r="BN268" s="15"/>
      <c r="BO268" s="15"/>
      <c r="BP268" s="15"/>
    </row>
    <row r="269" spans="1:68" ht="47.25" x14ac:dyDescent="0.25">
      <c r="A269" s="12">
        <v>269</v>
      </c>
      <c r="B269" s="13" t="s">
        <v>561</v>
      </c>
      <c r="C269" s="13" t="s">
        <v>586</v>
      </c>
      <c r="D269" s="33">
        <v>10000</v>
      </c>
      <c r="E269" s="33"/>
      <c r="F269" s="18">
        <v>2</v>
      </c>
      <c r="G269" s="18"/>
      <c r="H269" s="13" t="s">
        <v>587</v>
      </c>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c r="AI269" s="15"/>
      <c r="AJ269" s="15"/>
      <c r="AK269" s="15"/>
      <c r="AL269" s="15"/>
      <c r="AM269" s="15"/>
      <c r="AN269" s="15"/>
      <c r="AO269" s="15"/>
      <c r="AP269" s="15"/>
      <c r="AQ269" s="15"/>
      <c r="AR269" s="15"/>
      <c r="AS269" s="15"/>
      <c r="AT269" s="33">
        <v>10000</v>
      </c>
      <c r="AU269" s="15"/>
      <c r="AV269" s="15"/>
      <c r="AW269" s="15"/>
      <c r="AX269" s="15"/>
      <c r="AY269" s="15"/>
      <c r="AZ269" s="15"/>
      <c r="BA269" s="15"/>
      <c r="BB269" s="15"/>
      <c r="BC269" s="15"/>
      <c r="BD269" s="15"/>
      <c r="BE269" s="15"/>
      <c r="BF269" s="15"/>
      <c r="BG269" s="15"/>
      <c r="BH269" s="15"/>
      <c r="BI269" s="15"/>
      <c r="BJ269" s="15"/>
      <c r="BK269" s="15"/>
      <c r="BL269" s="15"/>
      <c r="BM269" s="15"/>
      <c r="BN269" s="15"/>
      <c r="BO269" s="15"/>
      <c r="BP269" s="15"/>
    </row>
    <row r="270" spans="1:68" s="16" customFormat="1" ht="47.25" x14ac:dyDescent="0.25">
      <c r="A270" s="12">
        <v>270</v>
      </c>
      <c r="B270" s="41" t="s">
        <v>588</v>
      </c>
      <c r="C270" s="41" t="s">
        <v>463</v>
      </c>
      <c r="D270" s="42">
        <v>5300</v>
      </c>
      <c r="E270" s="42"/>
      <c r="F270" s="13">
        <v>14</v>
      </c>
      <c r="G270" s="13"/>
      <c r="H270" s="43" t="s">
        <v>589</v>
      </c>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c r="AI270" s="15"/>
      <c r="AJ270" s="15"/>
      <c r="AK270" s="15"/>
      <c r="AL270" s="15"/>
      <c r="AM270" s="15"/>
      <c r="AN270" s="15"/>
      <c r="AO270" s="15"/>
      <c r="AP270" s="15"/>
      <c r="AQ270" s="15"/>
      <c r="AR270" s="15"/>
      <c r="AS270" s="15"/>
      <c r="AT270" s="15"/>
      <c r="AU270" s="42">
        <v>5300</v>
      </c>
      <c r="AV270" s="15"/>
      <c r="AW270" s="15"/>
      <c r="AX270" s="15"/>
      <c r="AY270" s="15"/>
      <c r="AZ270" s="15"/>
      <c r="BA270" s="15"/>
      <c r="BB270" s="15"/>
      <c r="BC270" s="15"/>
      <c r="BD270" s="15"/>
      <c r="BE270" s="15"/>
      <c r="BF270" s="15"/>
      <c r="BG270" s="15"/>
      <c r="BH270" s="15"/>
      <c r="BI270" s="15"/>
      <c r="BJ270" s="15"/>
      <c r="BK270" s="15"/>
      <c r="BL270" s="15"/>
      <c r="BM270" s="15"/>
      <c r="BN270" s="15"/>
      <c r="BO270" s="15"/>
      <c r="BP270" s="15"/>
    </row>
    <row r="271" spans="1:68" s="16" customFormat="1" ht="47.25" x14ac:dyDescent="0.25">
      <c r="A271" s="12">
        <v>271</v>
      </c>
      <c r="B271" s="41" t="s">
        <v>588</v>
      </c>
      <c r="C271" s="41" t="s">
        <v>590</v>
      </c>
      <c r="D271" s="42">
        <v>3000</v>
      </c>
      <c r="E271" s="42"/>
      <c r="F271" s="13">
        <v>1</v>
      </c>
      <c r="G271" s="13"/>
      <c r="H271" s="44" t="s">
        <v>589</v>
      </c>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c r="AI271" s="15"/>
      <c r="AJ271" s="15"/>
      <c r="AK271" s="15"/>
      <c r="AL271" s="15"/>
      <c r="AM271" s="15"/>
      <c r="AN271" s="15"/>
      <c r="AO271" s="15"/>
      <c r="AP271" s="15"/>
      <c r="AQ271" s="15"/>
      <c r="AR271" s="15"/>
      <c r="AS271" s="15"/>
      <c r="AT271" s="15"/>
      <c r="AU271" s="42">
        <v>3000</v>
      </c>
      <c r="AV271" s="15"/>
      <c r="AW271" s="15"/>
      <c r="AX271" s="15"/>
      <c r="AY271" s="15"/>
      <c r="AZ271" s="15"/>
      <c r="BA271" s="15"/>
      <c r="BB271" s="15"/>
      <c r="BC271" s="15"/>
      <c r="BD271" s="15"/>
      <c r="BE271" s="15"/>
      <c r="BF271" s="15"/>
      <c r="BG271" s="15"/>
      <c r="BH271" s="15"/>
      <c r="BI271" s="15"/>
      <c r="BJ271" s="15"/>
      <c r="BK271" s="15"/>
      <c r="BL271" s="15"/>
      <c r="BM271" s="15"/>
      <c r="BN271" s="15"/>
      <c r="BO271" s="15"/>
      <c r="BP271" s="15"/>
    </row>
    <row r="272" spans="1:68" s="16" customFormat="1" ht="47.25" x14ac:dyDescent="0.25">
      <c r="A272" s="12">
        <v>272</v>
      </c>
      <c r="B272" s="41" t="s">
        <v>588</v>
      </c>
      <c r="C272" s="41" t="s">
        <v>591</v>
      </c>
      <c r="D272" s="42">
        <v>21500</v>
      </c>
      <c r="E272" s="42"/>
      <c r="F272" s="13">
        <v>1</v>
      </c>
      <c r="G272" s="13"/>
      <c r="H272" s="44" t="s">
        <v>589</v>
      </c>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c r="AI272" s="15"/>
      <c r="AJ272" s="15"/>
      <c r="AK272" s="15"/>
      <c r="AL272" s="15"/>
      <c r="AM272" s="15"/>
      <c r="AN272" s="15"/>
      <c r="AO272" s="15"/>
      <c r="AP272" s="15"/>
      <c r="AQ272" s="15"/>
      <c r="AR272" s="15"/>
      <c r="AS272" s="15"/>
      <c r="AT272" s="15"/>
      <c r="AU272" s="42">
        <v>21500</v>
      </c>
      <c r="AV272" s="15"/>
      <c r="AW272" s="15"/>
      <c r="AX272" s="15"/>
      <c r="AY272" s="15"/>
      <c r="AZ272" s="15"/>
      <c r="BA272" s="15"/>
      <c r="BB272" s="15"/>
      <c r="BC272" s="15"/>
      <c r="BD272" s="15"/>
      <c r="BE272" s="15"/>
      <c r="BF272" s="15"/>
      <c r="BG272" s="15"/>
      <c r="BH272" s="15"/>
      <c r="BI272" s="15"/>
      <c r="BJ272" s="15"/>
      <c r="BK272" s="15"/>
      <c r="BL272" s="15"/>
      <c r="BM272" s="15"/>
      <c r="BN272" s="15"/>
      <c r="BO272" s="15"/>
      <c r="BP272" s="15"/>
    </row>
    <row r="273" spans="1:68" s="16" customFormat="1" ht="47.25" x14ac:dyDescent="0.25">
      <c r="A273" s="12">
        <v>273</v>
      </c>
      <c r="B273" s="41" t="s">
        <v>588</v>
      </c>
      <c r="C273" s="41" t="s">
        <v>592</v>
      </c>
      <c r="D273" s="42">
        <v>28300</v>
      </c>
      <c r="E273" s="42"/>
      <c r="F273" s="13">
        <v>1</v>
      </c>
      <c r="G273" s="13"/>
      <c r="H273" s="44" t="s">
        <v>589</v>
      </c>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c r="AI273" s="15"/>
      <c r="AJ273" s="15"/>
      <c r="AK273" s="15"/>
      <c r="AL273" s="15"/>
      <c r="AM273" s="15"/>
      <c r="AN273" s="15"/>
      <c r="AO273" s="15"/>
      <c r="AP273" s="15"/>
      <c r="AQ273" s="15"/>
      <c r="AR273" s="15"/>
      <c r="AS273" s="15"/>
      <c r="AT273" s="15"/>
      <c r="AU273" s="42">
        <v>28300</v>
      </c>
      <c r="AV273" s="15"/>
      <c r="AW273" s="15"/>
      <c r="AX273" s="15"/>
      <c r="AY273" s="15"/>
      <c r="AZ273" s="15"/>
      <c r="BA273" s="15"/>
      <c r="BB273" s="15"/>
      <c r="BC273" s="15"/>
      <c r="BD273" s="15"/>
      <c r="BE273" s="15"/>
      <c r="BF273" s="15"/>
      <c r="BG273" s="15"/>
      <c r="BH273" s="15"/>
      <c r="BI273" s="15"/>
      <c r="BJ273" s="15"/>
      <c r="BK273" s="15"/>
      <c r="BL273" s="15"/>
      <c r="BM273" s="15"/>
      <c r="BN273" s="15"/>
      <c r="BO273" s="15"/>
      <c r="BP273" s="15"/>
    </row>
    <row r="274" spans="1:68" s="45" customFormat="1" ht="63" x14ac:dyDescent="0.25">
      <c r="A274" s="12">
        <v>274</v>
      </c>
      <c r="B274" s="13" t="s">
        <v>593</v>
      </c>
      <c r="C274" s="13" t="s">
        <v>594</v>
      </c>
      <c r="D274" s="33">
        <v>6275</v>
      </c>
      <c r="E274" s="33"/>
      <c r="F274" s="13">
        <v>7</v>
      </c>
      <c r="G274" s="13"/>
      <c r="H274" s="38" t="s">
        <v>595</v>
      </c>
      <c r="I274" s="12"/>
      <c r="J274" s="12"/>
      <c r="K274" s="12"/>
      <c r="L274" s="12"/>
      <c r="M274" s="12"/>
      <c r="N274" s="12"/>
      <c r="O274" s="12"/>
      <c r="P274" s="12"/>
      <c r="Q274" s="12"/>
      <c r="R274" s="12"/>
      <c r="S274" s="12"/>
      <c r="T274" s="12"/>
      <c r="U274" s="12"/>
      <c r="V274" s="12"/>
      <c r="W274" s="12"/>
      <c r="X274" s="12"/>
      <c r="Y274" s="12"/>
      <c r="Z274" s="12"/>
      <c r="AA274" s="12"/>
      <c r="AB274" s="12"/>
      <c r="AC274" s="12"/>
      <c r="AD274" s="12"/>
      <c r="AE274" s="12"/>
      <c r="AF274" s="12"/>
      <c r="AG274" s="12"/>
      <c r="AH274" s="12"/>
      <c r="AI274" s="12"/>
      <c r="AJ274" s="12"/>
      <c r="AK274" s="12"/>
      <c r="AL274" s="12"/>
      <c r="AM274" s="12"/>
      <c r="AN274" s="12"/>
      <c r="AO274" s="12"/>
      <c r="AP274" s="12"/>
      <c r="AQ274" s="12"/>
      <c r="AR274" s="12"/>
      <c r="AS274" s="12"/>
      <c r="AT274" s="12"/>
      <c r="AU274" s="12"/>
      <c r="AV274" s="33">
        <v>6275</v>
      </c>
      <c r="AW274" s="12"/>
      <c r="AX274" s="12"/>
      <c r="AY274" s="12"/>
      <c r="AZ274" s="12"/>
      <c r="BA274" s="12"/>
      <c r="BB274" s="12"/>
      <c r="BC274" s="12"/>
      <c r="BD274" s="12"/>
      <c r="BE274" s="12"/>
      <c r="BF274" s="12"/>
      <c r="BG274" s="12"/>
      <c r="BH274" s="12"/>
      <c r="BI274" s="12"/>
      <c r="BJ274" s="12"/>
      <c r="BK274" s="12"/>
      <c r="BL274" s="12"/>
      <c r="BM274" s="12"/>
      <c r="BN274" s="12"/>
      <c r="BO274" s="12"/>
      <c r="BP274" s="12"/>
    </row>
    <row r="275" spans="1:68" ht="63" x14ac:dyDescent="0.25">
      <c r="A275" s="12">
        <v>275</v>
      </c>
      <c r="B275" s="13" t="s">
        <v>596</v>
      </c>
      <c r="C275" s="13" t="s">
        <v>597</v>
      </c>
      <c r="D275" s="33">
        <v>4000</v>
      </c>
      <c r="E275" s="33"/>
      <c r="F275" s="13"/>
      <c r="G275" s="13">
        <v>5</v>
      </c>
      <c r="H275" s="18" t="s">
        <v>598</v>
      </c>
      <c r="I275" s="12"/>
      <c r="J275" s="12"/>
      <c r="K275" s="12"/>
      <c r="L275" s="12"/>
      <c r="M275" s="12"/>
      <c r="N275" s="12"/>
      <c r="O275" s="12"/>
      <c r="P275" s="12"/>
      <c r="Q275" s="12"/>
      <c r="R275" s="12"/>
      <c r="S275" s="12"/>
      <c r="T275" s="12"/>
      <c r="U275" s="12"/>
      <c r="V275" s="12"/>
      <c r="W275" s="12"/>
      <c r="X275" s="12"/>
      <c r="Y275" s="12"/>
      <c r="Z275" s="12"/>
      <c r="AA275" s="12"/>
      <c r="AB275" s="12"/>
      <c r="AC275" s="12"/>
      <c r="AD275" s="12"/>
      <c r="AE275" s="12"/>
      <c r="AF275" s="12"/>
      <c r="AG275" s="12"/>
      <c r="AH275" s="12"/>
      <c r="AI275" s="12"/>
      <c r="AJ275" s="12"/>
      <c r="AK275" s="12"/>
      <c r="AL275" s="12"/>
      <c r="AM275" s="12"/>
      <c r="AN275" s="12"/>
      <c r="AO275" s="12"/>
      <c r="AP275" s="12"/>
      <c r="AQ275" s="12"/>
      <c r="AR275" s="12"/>
      <c r="AS275" s="12"/>
      <c r="AT275" s="12"/>
      <c r="AU275" s="12"/>
      <c r="AV275" s="33">
        <v>4000</v>
      </c>
      <c r="AW275" s="12"/>
      <c r="AX275" s="12"/>
      <c r="AY275" s="12"/>
      <c r="AZ275" s="12"/>
      <c r="BA275" s="12"/>
      <c r="BB275" s="12"/>
      <c r="BC275" s="12"/>
      <c r="BD275" s="12"/>
      <c r="BE275" s="12"/>
      <c r="BF275" s="12"/>
      <c r="BG275" s="12"/>
      <c r="BH275" s="12"/>
      <c r="BI275" s="12"/>
      <c r="BJ275" s="12"/>
      <c r="BK275" s="12"/>
      <c r="BL275" s="12"/>
      <c r="BM275" s="12"/>
      <c r="BN275" s="12"/>
      <c r="BO275" s="12"/>
      <c r="BP275" s="12"/>
    </row>
    <row r="276" spans="1:68" ht="63" x14ac:dyDescent="0.25">
      <c r="A276" s="12">
        <v>276</v>
      </c>
      <c r="B276" s="13" t="s">
        <v>596</v>
      </c>
      <c r="C276" s="13" t="s">
        <v>599</v>
      </c>
      <c r="D276" s="33">
        <v>20000</v>
      </c>
      <c r="E276" s="33"/>
      <c r="F276" s="13"/>
      <c r="G276" s="13">
        <v>1</v>
      </c>
      <c r="H276" s="18" t="s">
        <v>598</v>
      </c>
      <c r="I276" s="12"/>
      <c r="J276" s="12"/>
      <c r="K276" s="12"/>
      <c r="L276" s="12"/>
      <c r="M276" s="12"/>
      <c r="N276" s="12"/>
      <c r="O276" s="12"/>
      <c r="P276" s="12"/>
      <c r="Q276" s="12"/>
      <c r="R276" s="12"/>
      <c r="S276" s="12"/>
      <c r="T276" s="12"/>
      <c r="U276" s="12"/>
      <c r="V276" s="12"/>
      <c r="W276" s="12"/>
      <c r="X276" s="12"/>
      <c r="Y276" s="12"/>
      <c r="Z276" s="12"/>
      <c r="AA276" s="12"/>
      <c r="AB276" s="12"/>
      <c r="AC276" s="12"/>
      <c r="AD276" s="12"/>
      <c r="AE276" s="12"/>
      <c r="AF276" s="12"/>
      <c r="AG276" s="12"/>
      <c r="AH276" s="12"/>
      <c r="AI276" s="12"/>
      <c r="AJ276" s="12"/>
      <c r="AK276" s="12"/>
      <c r="AL276" s="12"/>
      <c r="AM276" s="12"/>
      <c r="AN276" s="12"/>
      <c r="AO276" s="12"/>
      <c r="AP276" s="12"/>
      <c r="AQ276" s="12"/>
      <c r="AR276" s="12"/>
      <c r="AS276" s="12"/>
      <c r="AT276" s="12"/>
      <c r="AU276" s="12"/>
      <c r="AV276" s="33">
        <v>20000</v>
      </c>
      <c r="AW276" s="12"/>
      <c r="AX276" s="12"/>
      <c r="AY276" s="12"/>
      <c r="AZ276" s="12"/>
      <c r="BA276" s="12"/>
      <c r="BB276" s="12"/>
      <c r="BC276" s="12"/>
      <c r="BD276" s="12"/>
      <c r="BE276" s="12"/>
      <c r="BF276" s="12"/>
      <c r="BG276" s="12"/>
      <c r="BH276" s="12"/>
      <c r="BI276" s="12"/>
      <c r="BJ276" s="12"/>
      <c r="BK276" s="12"/>
      <c r="BL276" s="12"/>
      <c r="BM276" s="12"/>
      <c r="BN276" s="12"/>
      <c r="BO276" s="12"/>
      <c r="BP276" s="12"/>
    </row>
    <row r="277" spans="1:68" ht="78.75" x14ac:dyDescent="0.25">
      <c r="A277" s="12">
        <v>277</v>
      </c>
      <c r="B277" s="13" t="s">
        <v>600</v>
      </c>
      <c r="C277" s="13" t="s">
        <v>601</v>
      </c>
      <c r="D277" s="33">
        <v>10424</v>
      </c>
      <c r="E277" s="33"/>
      <c r="F277" s="13"/>
      <c r="G277" s="13">
        <v>4</v>
      </c>
      <c r="H277" s="18" t="s">
        <v>602</v>
      </c>
      <c r="I277" s="12"/>
      <c r="J277" s="12"/>
      <c r="K277" s="12"/>
      <c r="L277" s="12"/>
      <c r="M277" s="12"/>
      <c r="N277" s="12"/>
      <c r="O277" s="12"/>
      <c r="P277" s="12"/>
      <c r="Q277" s="12"/>
      <c r="R277" s="12"/>
      <c r="S277" s="12"/>
      <c r="T277" s="12"/>
      <c r="U277" s="12"/>
      <c r="V277" s="12"/>
      <c r="W277" s="12"/>
      <c r="X277" s="12"/>
      <c r="Y277" s="12"/>
      <c r="Z277" s="12"/>
      <c r="AA277" s="12"/>
      <c r="AB277" s="12"/>
      <c r="AC277" s="12"/>
      <c r="AD277" s="12"/>
      <c r="AE277" s="12"/>
      <c r="AF277" s="12"/>
      <c r="AG277" s="12"/>
      <c r="AH277" s="12"/>
      <c r="AI277" s="12"/>
      <c r="AJ277" s="12"/>
      <c r="AK277" s="12"/>
      <c r="AL277" s="12"/>
      <c r="AM277" s="12"/>
      <c r="AN277" s="12"/>
      <c r="AO277" s="12"/>
      <c r="AP277" s="12"/>
      <c r="AQ277" s="12"/>
      <c r="AR277" s="12"/>
      <c r="AS277" s="12"/>
      <c r="AT277" s="12"/>
      <c r="AU277" s="12"/>
      <c r="AV277" s="33">
        <v>10424</v>
      </c>
      <c r="AW277" s="12"/>
      <c r="AX277" s="12"/>
      <c r="AY277" s="12"/>
      <c r="AZ277" s="12"/>
      <c r="BA277" s="12"/>
      <c r="BB277" s="12"/>
      <c r="BC277" s="12"/>
      <c r="BD277" s="12"/>
      <c r="BE277" s="12"/>
      <c r="BF277" s="12"/>
      <c r="BG277" s="12"/>
      <c r="BH277" s="12"/>
      <c r="BI277" s="12"/>
      <c r="BJ277" s="12"/>
      <c r="BK277" s="12"/>
      <c r="BL277" s="12"/>
      <c r="BM277" s="12"/>
      <c r="BN277" s="12"/>
      <c r="BO277" s="12"/>
      <c r="BP277" s="12"/>
    </row>
    <row r="278" spans="1:68" ht="78.75" x14ac:dyDescent="0.25">
      <c r="A278" s="12">
        <v>278</v>
      </c>
      <c r="B278" s="13" t="s">
        <v>600</v>
      </c>
      <c r="C278" s="13" t="s">
        <v>603</v>
      </c>
      <c r="D278" s="33">
        <v>36895</v>
      </c>
      <c r="E278" s="33"/>
      <c r="F278" s="13"/>
      <c r="G278" s="13">
        <v>19</v>
      </c>
      <c r="H278" s="18" t="s">
        <v>602</v>
      </c>
      <c r="I278" s="12"/>
      <c r="J278" s="12"/>
      <c r="K278" s="12"/>
      <c r="L278" s="12"/>
      <c r="M278" s="12"/>
      <c r="N278" s="12"/>
      <c r="O278" s="12"/>
      <c r="P278" s="12"/>
      <c r="Q278" s="12"/>
      <c r="R278" s="12"/>
      <c r="S278" s="12"/>
      <c r="T278" s="12"/>
      <c r="U278" s="12"/>
      <c r="V278" s="12"/>
      <c r="W278" s="12"/>
      <c r="X278" s="12"/>
      <c r="Y278" s="12"/>
      <c r="Z278" s="12"/>
      <c r="AA278" s="12"/>
      <c r="AB278" s="12"/>
      <c r="AC278" s="12"/>
      <c r="AD278" s="12"/>
      <c r="AE278" s="12"/>
      <c r="AF278" s="12"/>
      <c r="AG278" s="12"/>
      <c r="AH278" s="12"/>
      <c r="AI278" s="12"/>
      <c r="AJ278" s="12"/>
      <c r="AK278" s="12"/>
      <c r="AL278" s="12"/>
      <c r="AM278" s="12"/>
      <c r="AN278" s="12"/>
      <c r="AO278" s="12"/>
      <c r="AP278" s="12"/>
      <c r="AQ278" s="12"/>
      <c r="AR278" s="12"/>
      <c r="AS278" s="12"/>
      <c r="AT278" s="12"/>
      <c r="AU278" s="12"/>
      <c r="AV278" s="33">
        <v>36895</v>
      </c>
      <c r="AW278" s="12"/>
      <c r="AX278" s="12"/>
      <c r="AY278" s="12"/>
      <c r="AZ278" s="12"/>
      <c r="BA278" s="12"/>
      <c r="BB278" s="12"/>
      <c r="BC278" s="12"/>
      <c r="BD278" s="12"/>
      <c r="BE278" s="12"/>
      <c r="BF278" s="12"/>
      <c r="BG278" s="12"/>
      <c r="BH278" s="12"/>
      <c r="BI278" s="12"/>
      <c r="BJ278" s="12"/>
      <c r="BK278" s="12"/>
      <c r="BL278" s="12"/>
      <c r="BM278" s="12"/>
      <c r="BN278" s="12"/>
      <c r="BO278" s="12"/>
      <c r="BP278" s="12"/>
    </row>
    <row r="279" spans="1:68" ht="63" x14ac:dyDescent="0.25">
      <c r="A279" s="12">
        <v>279</v>
      </c>
      <c r="B279" s="13" t="s">
        <v>604</v>
      </c>
      <c r="C279" s="13" t="s">
        <v>283</v>
      </c>
      <c r="D279" s="33">
        <v>4000</v>
      </c>
      <c r="E279" s="33"/>
      <c r="F279" s="13"/>
      <c r="G279" s="13">
        <v>6</v>
      </c>
      <c r="H279" s="18" t="s">
        <v>605</v>
      </c>
      <c r="I279" s="12"/>
      <c r="J279" s="12"/>
      <c r="K279" s="12"/>
      <c r="L279" s="12"/>
      <c r="M279" s="12"/>
      <c r="N279" s="12"/>
      <c r="O279" s="12"/>
      <c r="P279" s="12"/>
      <c r="Q279" s="12"/>
      <c r="R279" s="12"/>
      <c r="S279" s="12"/>
      <c r="T279" s="12"/>
      <c r="U279" s="12"/>
      <c r="V279" s="12"/>
      <c r="W279" s="12"/>
      <c r="X279" s="12"/>
      <c r="Y279" s="12"/>
      <c r="Z279" s="12"/>
      <c r="AA279" s="12"/>
      <c r="AB279" s="12"/>
      <c r="AC279" s="12"/>
      <c r="AD279" s="12"/>
      <c r="AE279" s="12"/>
      <c r="AF279" s="12"/>
      <c r="AG279" s="12"/>
      <c r="AH279" s="12"/>
      <c r="AI279" s="12"/>
      <c r="AJ279" s="12"/>
      <c r="AK279" s="12"/>
      <c r="AL279" s="12"/>
      <c r="AM279" s="12"/>
      <c r="AN279" s="12"/>
      <c r="AO279" s="12"/>
      <c r="AP279" s="12"/>
      <c r="AQ279" s="12"/>
      <c r="AR279" s="12"/>
      <c r="AS279" s="12"/>
      <c r="AT279" s="12"/>
      <c r="AU279" s="12"/>
      <c r="AV279" s="33">
        <v>4000</v>
      </c>
      <c r="AW279" s="12"/>
      <c r="AX279" s="12"/>
      <c r="AY279" s="12"/>
      <c r="AZ279" s="12"/>
      <c r="BA279" s="12"/>
      <c r="BB279" s="12"/>
      <c r="BC279" s="12"/>
      <c r="BD279" s="12"/>
      <c r="BE279" s="12"/>
      <c r="BF279" s="12"/>
      <c r="BG279" s="12"/>
      <c r="BH279" s="12"/>
      <c r="BI279" s="12"/>
      <c r="BJ279" s="12"/>
      <c r="BK279" s="12"/>
      <c r="BL279" s="12"/>
      <c r="BM279" s="12"/>
      <c r="BN279" s="12"/>
      <c r="BO279" s="12"/>
      <c r="BP279" s="12"/>
    </row>
    <row r="280" spans="1:68" ht="63" x14ac:dyDescent="0.25">
      <c r="A280" s="12">
        <v>280</v>
      </c>
      <c r="B280" s="13" t="s">
        <v>604</v>
      </c>
      <c r="C280" s="13" t="s">
        <v>162</v>
      </c>
      <c r="D280" s="33">
        <v>20000</v>
      </c>
      <c r="E280" s="33" t="s">
        <v>606</v>
      </c>
      <c r="F280" s="13"/>
      <c r="G280" s="13">
        <v>23</v>
      </c>
      <c r="H280" s="18" t="s">
        <v>607</v>
      </c>
      <c r="I280" s="12"/>
      <c r="J280" s="12"/>
      <c r="K280" s="12"/>
      <c r="L280" s="12"/>
      <c r="M280" s="12"/>
      <c r="N280" s="12"/>
      <c r="O280" s="12"/>
      <c r="P280" s="12"/>
      <c r="Q280" s="12"/>
      <c r="R280" s="12"/>
      <c r="S280" s="12"/>
      <c r="T280" s="12"/>
      <c r="U280" s="12"/>
      <c r="V280" s="12"/>
      <c r="W280" s="12"/>
      <c r="X280" s="12"/>
      <c r="Y280" s="12"/>
      <c r="Z280" s="12"/>
      <c r="AA280" s="12"/>
      <c r="AB280" s="12"/>
      <c r="AC280" s="12"/>
      <c r="AD280" s="12"/>
      <c r="AE280" s="12"/>
      <c r="AF280" s="12"/>
      <c r="AG280" s="12"/>
      <c r="AH280" s="12"/>
      <c r="AI280" s="12"/>
      <c r="AJ280" s="12"/>
      <c r="AK280" s="12"/>
      <c r="AL280" s="12"/>
      <c r="AM280" s="12"/>
      <c r="AN280" s="12"/>
      <c r="AO280" s="12"/>
      <c r="AP280" s="12"/>
      <c r="AQ280" s="12"/>
      <c r="AR280" s="12"/>
      <c r="AS280" s="12"/>
      <c r="AT280" s="12"/>
      <c r="AU280" s="12"/>
      <c r="AV280" s="33">
        <v>20000</v>
      </c>
      <c r="AW280" s="12"/>
      <c r="AX280" s="12"/>
      <c r="AY280" s="12"/>
      <c r="AZ280" s="12"/>
      <c r="BA280" s="12"/>
      <c r="BB280" s="12"/>
      <c r="BC280" s="12"/>
      <c r="BD280" s="12"/>
      <c r="BE280" s="12"/>
      <c r="BF280" s="12"/>
      <c r="BG280" s="12"/>
      <c r="BH280" s="12"/>
      <c r="BI280" s="12"/>
      <c r="BJ280" s="12"/>
      <c r="BK280" s="12"/>
      <c r="BL280" s="12"/>
      <c r="BM280" s="12"/>
      <c r="BN280" s="12"/>
      <c r="BO280" s="12"/>
      <c r="BP280" s="12"/>
    </row>
    <row r="281" spans="1:68" ht="173.25" x14ac:dyDescent="0.25">
      <c r="A281" s="12">
        <v>281</v>
      </c>
      <c r="B281" s="13" t="s">
        <v>608</v>
      </c>
      <c r="C281" s="18" t="s">
        <v>609</v>
      </c>
      <c r="D281" s="14">
        <v>10067.59</v>
      </c>
      <c r="E281" s="14"/>
      <c r="F281" s="13">
        <v>7</v>
      </c>
      <c r="G281" s="13"/>
      <c r="H281" s="19" t="s">
        <v>610</v>
      </c>
      <c r="I281" s="12"/>
      <c r="J281" s="12"/>
      <c r="K281" s="12"/>
      <c r="L281" s="12"/>
      <c r="M281" s="12"/>
      <c r="N281" s="12"/>
      <c r="O281" s="12"/>
      <c r="P281" s="12"/>
      <c r="Q281" s="12"/>
      <c r="R281" s="12"/>
      <c r="S281" s="12"/>
      <c r="T281" s="12"/>
      <c r="U281" s="12"/>
      <c r="V281" s="12"/>
      <c r="W281" s="12"/>
      <c r="X281" s="12"/>
      <c r="Y281" s="12"/>
      <c r="Z281" s="12"/>
      <c r="AA281" s="12"/>
      <c r="AB281" s="12"/>
      <c r="AC281" s="12"/>
      <c r="AD281" s="12"/>
      <c r="AE281" s="12"/>
      <c r="AF281" s="12"/>
      <c r="AG281" s="12"/>
      <c r="AH281" s="12"/>
      <c r="AI281" s="12"/>
      <c r="AJ281" s="12"/>
      <c r="AK281" s="12"/>
      <c r="AL281" s="12"/>
      <c r="AM281" s="12"/>
      <c r="AN281" s="12"/>
      <c r="AO281" s="12"/>
      <c r="AP281" s="12"/>
      <c r="AQ281" s="12"/>
      <c r="AR281" s="12"/>
      <c r="AS281" s="12"/>
      <c r="AT281" s="12"/>
      <c r="AU281" s="12"/>
      <c r="AV281" s="12"/>
      <c r="AW281" s="14">
        <v>10067.59</v>
      </c>
      <c r="AX281" s="12"/>
      <c r="AY281" s="12"/>
      <c r="AZ281" s="12"/>
      <c r="BA281" s="12"/>
      <c r="BB281" s="12"/>
      <c r="BC281" s="12"/>
      <c r="BD281" s="12"/>
      <c r="BE281" s="12"/>
      <c r="BF281" s="12"/>
      <c r="BG281" s="12"/>
      <c r="BH281" s="12"/>
      <c r="BI281" s="12"/>
      <c r="BJ281" s="12"/>
      <c r="BK281" s="12"/>
      <c r="BL281" s="12"/>
      <c r="BM281" s="12"/>
      <c r="BN281" s="12"/>
      <c r="BO281" s="12"/>
      <c r="BP281" s="12"/>
    </row>
    <row r="282" spans="1:68" ht="47.25" x14ac:dyDescent="0.25">
      <c r="A282" s="12">
        <v>282</v>
      </c>
      <c r="B282" s="13" t="s">
        <v>608</v>
      </c>
      <c r="C282" s="18" t="s">
        <v>611</v>
      </c>
      <c r="D282" s="14">
        <v>28002.78</v>
      </c>
      <c r="E282" s="14"/>
      <c r="F282" s="13">
        <v>9</v>
      </c>
      <c r="G282" s="13"/>
      <c r="H282" s="19" t="s">
        <v>610</v>
      </c>
      <c r="I282" s="12"/>
      <c r="J282" s="12"/>
      <c r="K282" s="12"/>
      <c r="L282" s="12"/>
      <c r="M282" s="12"/>
      <c r="N282" s="12"/>
      <c r="O282" s="12"/>
      <c r="P282" s="12"/>
      <c r="Q282" s="12"/>
      <c r="R282" s="12"/>
      <c r="S282" s="12"/>
      <c r="T282" s="12"/>
      <c r="U282" s="12"/>
      <c r="V282" s="12"/>
      <c r="W282" s="12"/>
      <c r="X282" s="12"/>
      <c r="Y282" s="12"/>
      <c r="Z282" s="12"/>
      <c r="AA282" s="12"/>
      <c r="AB282" s="12"/>
      <c r="AC282" s="12"/>
      <c r="AD282" s="12"/>
      <c r="AE282" s="12"/>
      <c r="AF282" s="12"/>
      <c r="AG282" s="12"/>
      <c r="AH282" s="12"/>
      <c r="AI282" s="12"/>
      <c r="AJ282" s="12"/>
      <c r="AK282" s="12"/>
      <c r="AL282" s="12"/>
      <c r="AM282" s="12"/>
      <c r="AN282" s="12"/>
      <c r="AO282" s="12"/>
      <c r="AP282" s="12"/>
      <c r="AQ282" s="12"/>
      <c r="AR282" s="12"/>
      <c r="AS282" s="12"/>
      <c r="AT282" s="12"/>
      <c r="AU282" s="12"/>
      <c r="AV282" s="12"/>
      <c r="AW282" s="14">
        <v>28002.78</v>
      </c>
      <c r="AX282" s="12"/>
      <c r="AY282" s="12"/>
      <c r="AZ282" s="12"/>
      <c r="BA282" s="12"/>
      <c r="BB282" s="12"/>
      <c r="BC282" s="12"/>
      <c r="BD282" s="12"/>
      <c r="BE282" s="12"/>
      <c r="BF282" s="12"/>
      <c r="BG282" s="12"/>
      <c r="BH282" s="12"/>
      <c r="BI282" s="12"/>
      <c r="BJ282" s="12"/>
      <c r="BK282" s="12"/>
      <c r="BL282" s="12"/>
      <c r="BM282" s="12"/>
      <c r="BN282" s="12"/>
      <c r="BO282" s="12"/>
      <c r="BP282" s="12"/>
    </row>
    <row r="283" spans="1:68" ht="47.25" x14ac:dyDescent="0.25">
      <c r="A283" s="12">
        <v>283</v>
      </c>
      <c r="B283" s="13" t="s">
        <v>50</v>
      </c>
      <c r="C283" s="13" t="s">
        <v>612</v>
      </c>
      <c r="D283" s="14">
        <v>96560</v>
      </c>
      <c r="E283" s="14"/>
      <c r="F283" s="13">
        <v>30</v>
      </c>
      <c r="G283" s="13"/>
      <c r="H283" s="13" t="s">
        <v>613</v>
      </c>
      <c r="I283" s="12"/>
      <c r="J283" s="12"/>
      <c r="K283" s="12"/>
      <c r="L283" s="12"/>
      <c r="M283" s="12"/>
      <c r="N283" s="12"/>
      <c r="O283" s="12"/>
      <c r="P283" s="12"/>
      <c r="Q283" s="12"/>
      <c r="R283" s="12"/>
      <c r="S283" s="12"/>
      <c r="T283" s="12"/>
      <c r="U283" s="12"/>
      <c r="V283" s="12"/>
      <c r="W283" s="12"/>
      <c r="X283" s="12"/>
      <c r="Y283" s="12"/>
      <c r="Z283" s="12"/>
      <c r="AA283" s="12"/>
      <c r="AB283" s="12"/>
      <c r="AC283" s="12"/>
      <c r="AD283" s="12"/>
      <c r="AE283" s="12"/>
      <c r="AF283" s="12"/>
      <c r="AG283" s="12"/>
      <c r="AH283" s="12"/>
      <c r="AI283" s="12"/>
      <c r="AJ283" s="12"/>
      <c r="AK283" s="12"/>
      <c r="AL283" s="12"/>
      <c r="AM283" s="12"/>
      <c r="AN283" s="12"/>
      <c r="AO283" s="12"/>
      <c r="AP283" s="12"/>
      <c r="AQ283" s="12"/>
      <c r="AR283" s="12"/>
      <c r="AS283" s="12"/>
      <c r="AT283" s="12"/>
      <c r="AU283" s="12"/>
      <c r="AV283" s="12"/>
      <c r="AW283" s="12"/>
      <c r="AX283" s="14">
        <v>96560</v>
      </c>
      <c r="AY283" s="12"/>
      <c r="AZ283" s="12"/>
      <c r="BA283" s="12"/>
      <c r="BB283" s="12"/>
      <c r="BC283" s="12"/>
      <c r="BD283" s="12"/>
      <c r="BE283" s="12"/>
      <c r="BF283" s="12"/>
      <c r="BG283" s="12"/>
      <c r="BH283" s="12"/>
      <c r="BI283" s="12"/>
      <c r="BJ283" s="12"/>
      <c r="BK283" s="12"/>
      <c r="BL283" s="12"/>
      <c r="BM283" s="12"/>
      <c r="BN283" s="12"/>
      <c r="BO283" s="12"/>
      <c r="BP283" s="12"/>
    </row>
    <row r="284" spans="1:68" ht="94.5" x14ac:dyDescent="0.25">
      <c r="A284" s="12">
        <v>284</v>
      </c>
      <c r="B284" s="13" t="s">
        <v>50</v>
      </c>
      <c r="C284" s="13" t="s">
        <v>614</v>
      </c>
      <c r="D284" s="14">
        <v>50595</v>
      </c>
      <c r="E284" s="14"/>
      <c r="F284" s="13">
        <v>3</v>
      </c>
      <c r="G284" s="13"/>
      <c r="H284" s="13" t="s">
        <v>615</v>
      </c>
      <c r="I284" s="12"/>
      <c r="J284" s="12"/>
      <c r="K284" s="12"/>
      <c r="L284" s="12"/>
      <c r="M284" s="12"/>
      <c r="N284" s="12"/>
      <c r="O284" s="12"/>
      <c r="P284" s="12"/>
      <c r="Q284" s="12"/>
      <c r="R284" s="12"/>
      <c r="S284" s="12"/>
      <c r="T284" s="12"/>
      <c r="U284" s="12"/>
      <c r="V284" s="12"/>
      <c r="W284" s="12"/>
      <c r="X284" s="12"/>
      <c r="Y284" s="12"/>
      <c r="Z284" s="12"/>
      <c r="AA284" s="12"/>
      <c r="AB284" s="12"/>
      <c r="AC284" s="12"/>
      <c r="AD284" s="12"/>
      <c r="AE284" s="12"/>
      <c r="AF284" s="12"/>
      <c r="AG284" s="12"/>
      <c r="AH284" s="12"/>
      <c r="AI284" s="12"/>
      <c r="AJ284" s="12"/>
      <c r="AK284" s="12"/>
      <c r="AL284" s="12"/>
      <c r="AM284" s="12"/>
      <c r="AN284" s="12"/>
      <c r="AO284" s="12"/>
      <c r="AP284" s="12"/>
      <c r="AQ284" s="12"/>
      <c r="AR284" s="12"/>
      <c r="AS284" s="12"/>
      <c r="AT284" s="12"/>
      <c r="AU284" s="12"/>
      <c r="AV284" s="12"/>
      <c r="AW284" s="12"/>
      <c r="AX284" s="14">
        <v>50595</v>
      </c>
      <c r="AY284" s="12"/>
      <c r="AZ284" s="12"/>
      <c r="BA284" s="12"/>
      <c r="BB284" s="12"/>
      <c r="BC284" s="12"/>
      <c r="BD284" s="12"/>
      <c r="BE284" s="12"/>
      <c r="BF284" s="12"/>
      <c r="BG284" s="12"/>
      <c r="BH284" s="12"/>
      <c r="BI284" s="12"/>
      <c r="BJ284" s="12"/>
      <c r="BK284" s="12"/>
      <c r="BL284" s="12"/>
      <c r="BM284" s="12"/>
      <c r="BN284" s="12"/>
      <c r="BO284" s="12"/>
      <c r="BP284" s="12"/>
    </row>
    <row r="285" spans="1:68" ht="94.5" x14ac:dyDescent="0.25">
      <c r="A285" s="12">
        <v>285</v>
      </c>
      <c r="B285" s="13" t="s">
        <v>50</v>
      </c>
      <c r="C285" s="13" t="s">
        <v>616</v>
      </c>
      <c r="D285" s="14">
        <v>63923.49</v>
      </c>
      <c r="E285" s="14"/>
      <c r="F285" s="13">
        <v>19</v>
      </c>
      <c r="G285" s="13"/>
      <c r="H285" s="18" t="s">
        <v>617</v>
      </c>
      <c r="I285" s="12"/>
      <c r="J285" s="12"/>
      <c r="K285" s="12"/>
      <c r="L285" s="12"/>
      <c r="M285" s="12"/>
      <c r="N285" s="12"/>
      <c r="O285" s="12"/>
      <c r="P285" s="12"/>
      <c r="Q285" s="12"/>
      <c r="R285" s="12"/>
      <c r="S285" s="12"/>
      <c r="T285" s="12"/>
      <c r="U285" s="12"/>
      <c r="V285" s="12"/>
      <c r="W285" s="12"/>
      <c r="X285" s="12"/>
      <c r="Y285" s="12"/>
      <c r="Z285" s="12"/>
      <c r="AA285" s="12"/>
      <c r="AB285" s="12"/>
      <c r="AC285" s="12"/>
      <c r="AD285" s="12"/>
      <c r="AE285" s="12"/>
      <c r="AF285" s="12"/>
      <c r="AG285" s="12"/>
      <c r="AH285" s="12"/>
      <c r="AI285" s="12"/>
      <c r="AJ285" s="12"/>
      <c r="AK285" s="12"/>
      <c r="AL285" s="12"/>
      <c r="AM285" s="12"/>
      <c r="AN285" s="12"/>
      <c r="AO285" s="12"/>
      <c r="AP285" s="12"/>
      <c r="AQ285" s="12"/>
      <c r="AR285" s="12"/>
      <c r="AS285" s="12"/>
      <c r="AT285" s="12"/>
      <c r="AU285" s="12"/>
      <c r="AV285" s="12"/>
      <c r="AW285" s="12"/>
      <c r="AX285" s="14">
        <v>63923.49</v>
      </c>
      <c r="AY285" s="12"/>
      <c r="AZ285" s="12"/>
      <c r="BA285" s="12"/>
      <c r="BB285" s="12"/>
      <c r="BC285" s="12"/>
      <c r="BD285" s="12"/>
      <c r="BE285" s="12"/>
      <c r="BF285" s="12"/>
      <c r="BG285" s="12"/>
      <c r="BH285" s="12"/>
      <c r="BI285" s="12"/>
      <c r="BJ285" s="12"/>
      <c r="BK285" s="12"/>
      <c r="BL285" s="12"/>
      <c r="BM285" s="12"/>
      <c r="BN285" s="12"/>
      <c r="BO285" s="12"/>
      <c r="BP285" s="12"/>
    </row>
    <row r="286" spans="1:68" ht="47.25" x14ac:dyDescent="0.25">
      <c r="A286" s="12">
        <v>286</v>
      </c>
      <c r="B286" s="13" t="s">
        <v>50</v>
      </c>
      <c r="C286" s="13" t="s">
        <v>618</v>
      </c>
      <c r="D286" s="14">
        <v>8500</v>
      </c>
      <c r="E286" s="14"/>
      <c r="F286" s="13">
        <v>18</v>
      </c>
      <c r="G286" s="13"/>
      <c r="H286" s="13" t="s">
        <v>619</v>
      </c>
      <c r="I286" s="12"/>
      <c r="J286" s="12"/>
      <c r="K286" s="12"/>
      <c r="L286" s="12"/>
      <c r="M286" s="12"/>
      <c r="N286" s="12"/>
      <c r="O286" s="12"/>
      <c r="P286" s="12"/>
      <c r="Q286" s="12"/>
      <c r="R286" s="12"/>
      <c r="S286" s="12"/>
      <c r="T286" s="12"/>
      <c r="U286" s="12"/>
      <c r="V286" s="12"/>
      <c r="W286" s="12"/>
      <c r="X286" s="12"/>
      <c r="Y286" s="12"/>
      <c r="Z286" s="12"/>
      <c r="AA286" s="12"/>
      <c r="AB286" s="12"/>
      <c r="AC286" s="12"/>
      <c r="AD286" s="12"/>
      <c r="AE286" s="12"/>
      <c r="AF286" s="12"/>
      <c r="AG286" s="12"/>
      <c r="AH286" s="12"/>
      <c r="AI286" s="12"/>
      <c r="AJ286" s="12"/>
      <c r="AK286" s="12"/>
      <c r="AL286" s="12"/>
      <c r="AM286" s="12"/>
      <c r="AN286" s="12"/>
      <c r="AO286" s="12"/>
      <c r="AP286" s="12"/>
      <c r="AQ286" s="12"/>
      <c r="AR286" s="12"/>
      <c r="AS286" s="12"/>
      <c r="AT286" s="12"/>
      <c r="AU286" s="12"/>
      <c r="AV286" s="12"/>
      <c r="AW286" s="12"/>
      <c r="AX286" s="14">
        <v>8500</v>
      </c>
      <c r="AY286" s="12"/>
      <c r="AZ286" s="12"/>
      <c r="BA286" s="12"/>
      <c r="BB286" s="12"/>
      <c r="BC286" s="12"/>
      <c r="BD286" s="12"/>
      <c r="BE286" s="12"/>
      <c r="BF286" s="12"/>
      <c r="BG286" s="12"/>
      <c r="BH286" s="12"/>
      <c r="BI286" s="12"/>
      <c r="BJ286" s="12"/>
      <c r="BK286" s="12"/>
      <c r="BL286" s="12"/>
      <c r="BM286" s="12"/>
      <c r="BN286" s="12"/>
      <c r="BO286" s="12"/>
      <c r="BP286" s="12"/>
    </row>
    <row r="287" spans="1:68" ht="94.5" x14ac:dyDescent="0.25">
      <c r="A287" s="12">
        <v>287</v>
      </c>
      <c r="B287" s="13" t="s">
        <v>50</v>
      </c>
      <c r="C287" s="13" t="s">
        <v>620</v>
      </c>
      <c r="D287" s="14">
        <v>30000</v>
      </c>
      <c r="E287" s="14"/>
      <c r="F287" s="13">
        <v>1</v>
      </c>
      <c r="G287" s="13"/>
      <c r="H287" s="13" t="s">
        <v>621</v>
      </c>
      <c r="I287" s="12"/>
      <c r="J287" s="12"/>
      <c r="K287" s="12"/>
      <c r="L287" s="12"/>
      <c r="M287" s="12"/>
      <c r="N287" s="12"/>
      <c r="O287" s="12"/>
      <c r="P287" s="12"/>
      <c r="Q287" s="12"/>
      <c r="R287" s="12"/>
      <c r="S287" s="12"/>
      <c r="T287" s="12"/>
      <c r="U287" s="12"/>
      <c r="V287" s="12"/>
      <c r="W287" s="12"/>
      <c r="X287" s="12"/>
      <c r="Y287" s="12"/>
      <c r="Z287" s="12"/>
      <c r="AA287" s="12"/>
      <c r="AB287" s="12"/>
      <c r="AC287" s="12"/>
      <c r="AD287" s="12"/>
      <c r="AE287" s="12"/>
      <c r="AF287" s="12"/>
      <c r="AG287" s="12"/>
      <c r="AH287" s="12"/>
      <c r="AI287" s="12"/>
      <c r="AJ287" s="12"/>
      <c r="AK287" s="12"/>
      <c r="AL287" s="12"/>
      <c r="AM287" s="12"/>
      <c r="AN287" s="12"/>
      <c r="AO287" s="12"/>
      <c r="AP287" s="12"/>
      <c r="AQ287" s="12"/>
      <c r="AR287" s="12"/>
      <c r="AS287" s="12"/>
      <c r="AT287" s="12"/>
      <c r="AU287" s="12"/>
      <c r="AV287" s="12"/>
      <c r="AW287" s="12"/>
      <c r="AX287" s="14">
        <v>30000</v>
      </c>
      <c r="AY287" s="12"/>
      <c r="AZ287" s="12"/>
      <c r="BA287" s="12"/>
      <c r="BB287" s="12"/>
      <c r="BC287" s="12"/>
      <c r="BD287" s="12"/>
      <c r="BE287" s="12"/>
      <c r="BF287" s="12"/>
      <c r="BG287" s="12"/>
      <c r="BH287" s="12"/>
      <c r="BI287" s="12"/>
      <c r="BJ287" s="12"/>
      <c r="BK287" s="12"/>
      <c r="BL287" s="12"/>
      <c r="BM287" s="12"/>
      <c r="BN287" s="12"/>
      <c r="BO287" s="12"/>
      <c r="BP287" s="12"/>
    </row>
    <row r="288" spans="1:68" ht="94.5" x14ac:dyDescent="0.25">
      <c r="A288" s="12">
        <v>288</v>
      </c>
      <c r="B288" s="13" t="s">
        <v>50</v>
      </c>
      <c r="C288" s="13" t="s">
        <v>622</v>
      </c>
      <c r="D288" s="14">
        <v>29000</v>
      </c>
      <c r="E288" s="14"/>
      <c r="F288" s="13">
        <v>1</v>
      </c>
      <c r="G288" s="13"/>
      <c r="H288" s="13" t="s">
        <v>623</v>
      </c>
      <c r="I288" s="12"/>
      <c r="J288" s="12"/>
      <c r="K288" s="12"/>
      <c r="L288" s="12"/>
      <c r="M288" s="12"/>
      <c r="N288" s="12"/>
      <c r="O288" s="12"/>
      <c r="P288" s="12"/>
      <c r="Q288" s="12"/>
      <c r="R288" s="12"/>
      <c r="S288" s="12"/>
      <c r="T288" s="12"/>
      <c r="U288" s="12"/>
      <c r="V288" s="12"/>
      <c r="W288" s="12"/>
      <c r="X288" s="12"/>
      <c r="Y288" s="12"/>
      <c r="Z288" s="12"/>
      <c r="AA288" s="12"/>
      <c r="AB288" s="12"/>
      <c r="AC288" s="12"/>
      <c r="AD288" s="12"/>
      <c r="AE288" s="12"/>
      <c r="AF288" s="12"/>
      <c r="AG288" s="12"/>
      <c r="AH288" s="12"/>
      <c r="AI288" s="12"/>
      <c r="AJ288" s="12"/>
      <c r="AK288" s="12"/>
      <c r="AL288" s="12"/>
      <c r="AM288" s="12"/>
      <c r="AN288" s="12"/>
      <c r="AO288" s="12"/>
      <c r="AP288" s="12"/>
      <c r="AQ288" s="12"/>
      <c r="AR288" s="12"/>
      <c r="AS288" s="12"/>
      <c r="AT288" s="12"/>
      <c r="AU288" s="12"/>
      <c r="AV288" s="12"/>
      <c r="AW288" s="12"/>
      <c r="AX288" s="14">
        <v>29000</v>
      </c>
      <c r="AY288" s="12"/>
      <c r="AZ288" s="12"/>
      <c r="BA288" s="12"/>
      <c r="BB288" s="12"/>
      <c r="BC288" s="12"/>
      <c r="BD288" s="12"/>
      <c r="BE288" s="12"/>
      <c r="BF288" s="12"/>
      <c r="BG288" s="12"/>
      <c r="BH288" s="12"/>
      <c r="BI288" s="12"/>
      <c r="BJ288" s="12"/>
      <c r="BK288" s="12"/>
      <c r="BL288" s="12"/>
      <c r="BM288" s="12"/>
      <c r="BN288" s="12"/>
      <c r="BO288" s="12"/>
      <c r="BP288" s="12"/>
    </row>
    <row r="289" spans="1:68" ht="47.25" x14ac:dyDescent="0.25">
      <c r="A289" s="12">
        <v>289</v>
      </c>
      <c r="B289" s="13" t="s">
        <v>624</v>
      </c>
      <c r="C289" s="13" t="s">
        <v>625</v>
      </c>
      <c r="D289" s="14">
        <v>17000</v>
      </c>
      <c r="E289" s="14"/>
      <c r="F289" s="13">
        <v>16</v>
      </c>
      <c r="G289" s="13"/>
      <c r="H289" s="13" t="s">
        <v>626</v>
      </c>
      <c r="I289" s="12"/>
      <c r="J289" s="12"/>
      <c r="K289" s="12"/>
      <c r="L289" s="12"/>
      <c r="M289" s="12"/>
      <c r="N289" s="12"/>
      <c r="O289" s="12"/>
      <c r="P289" s="12"/>
      <c r="Q289" s="12"/>
      <c r="R289" s="12"/>
      <c r="S289" s="12"/>
      <c r="T289" s="12"/>
      <c r="U289" s="12"/>
      <c r="V289" s="12"/>
      <c r="W289" s="12"/>
      <c r="X289" s="12"/>
      <c r="Y289" s="12"/>
      <c r="Z289" s="12"/>
      <c r="AA289" s="12"/>
      <c r="AB289" s="12"/>
      <c r="AC289" s="12"/>
      <c r="AD289" s="12"/>
      <c r="AE289" s="12"/>
      <c r="AF289" s="12"/>
      <c r="AG289" s="12"/>
      <c r="AH289" s="12"/>
      <c r="AI289" s="12"/>
      <c r="AJ289" s="12"/>
      <c r="AK289" s="12"/>
      <c r="AL289" s="12"/>
      <c r="AM289" s="12"/>
      <c r="AN289" s="12"/>
      <c r="AO289" s="12"/>
      <c r="AP289" s="12"/>
      <c r="AQ289" s="12"/>
      <c r="AR289" s="12"/>
      <c r="AS289" s="12"/>
      <c r="AT289" s="12"/>
      <c r="AU289" s="12"/>
      <c r="AV289" s="12"/>
      <c r="AW289" s="12"/>
      <c r="AX289" s="14">
        <v>17000</v>
      </c>
      <c r="AY289" s="12"/>
      <c r="AZ289" s="12"/>
      <c r="BA289" s="12"/>
      <c r="BB289" s="12"/>
      <c r="BC289" s="12"/>
      <c r="BD289" s="12"/>
      <c r="BE289" s="12"/>
      <c r="BF289" s="12"/>
      <c r="BG289" s="12"/>
      <c r="BH289" s="12"/>
      <c r="BI289" s="12"/>
      <c r="BJ289" s="12"/>
      <c r="BK289" s="12"/>
      <c r="BL289" s="12"/>
      <c r="BM289" s="12"/>
      <c r="BN289" s="12"/>
      <c r="BO289" s="12"/>
      <c r="BP289" s="12"/>
    </row>
    <row r="290" spans="1:68" ht="63" x14ac:dyDescent="0.25">
      <c r="A290" s="12">
        <v>290</v>
      </c>
      <c r="B290" s="13" t="s">
        <v>627</v>
      </c>
      <c r="C290" s="13" t="s">
        <v>628</v>
      </c>
      <c r="D290" s="14">
        <v>23900</v>
      </c>
      <c r="E290" s="14"/>
      <c r="F290" s="13"/>
      <c r="G290" s="13">
        <v>26</v>
      </c>
      <c r="H290" s="18" t="s">
        <v>629</v>
      </c>
      <c r="I290" s="12"/>
      <c r="J290" s="12"/>
      <c r="K290" s="12"/>
      <c r="L290" s="12"/>
      <c r="M290" s="12"/>
      <c r="N290" s="12"/>
      <c r="O290" s="12"/>
      <c r="P290" s="12"/>
      <c r="Q290" s="12"/>
      <c r="R290" s="12"/>
      <c r="S290" s="12"/>
      <c r="T290" s="12"/>
      <c r="U290" s="12"/>
      <c r="V290" s="12"/>
      <c r="W290" s="12"/>
      <c r="X290" s="12"/>
      <c r="Y290" s="12"/>
      <c r="Z290" s="12"/>
      <c r="AA290" s="12"/>
      <c r="AB290" s="12"/>
      <c r="AC290" s="12"/>
      <c r="AD290" s="12"/>
      <c r="AE290" s="12"/>
      <c r="AF290" s="12"/>
      <c r="AG290" s="12"/>
      <c r="AH290" s="12"/>
      <c r="AI290" s="12"/>
      <c r="AJ290" s="12"/>
      <c r="AK290" s="12"/>
      <c r="AL290" s="12"/>
      <c r="AM290" s="12"/>
      <c r="AN290" s="12"/>
      <c r="AO290" s="12"/>
      <c r="AP290" s="12"/>
      <c r="AQ290" s="12"/>
      <c r="AR290" s="12"/>
      <c r="AS290" s="12"/>
      <c r="AT290" s="12"/>
      <c r="AU290" s="12"/>
      <c r="AV290" s="12"/>
      <c r="AW290" s="12"/>
      <c r="AX290" s="12"/>
      <c r="AY290" s="14">
        <v>23900</v>
      </c>
      <c r="AZ290" s="12"/>
      <c r="BA290" s="12"/>
      <c r="BB290" s="12"/>
      <c r="BC290" s="12"/>
      <c r="BD290" s="12"/>
      <c r="BE290" s="12"/>
      <c r="BF290" s="12"/>
      <c r="BG290" s="12"/>
      <c r="BH290" s="12"/>
      <c r="BI290" s="12"/>
      <c r="BJ290" s="12"/>
      <c r="BK290" s="12"/>
      <c r="BL290" s="12"/>
      <c r="BM290" s="12"/>
      <c r="BN290" s="12"/>
      <c r="BO290" s="12"/>
      <c r="BP290" s="12"/>
    </row>
    <row r="291" spans="1:68" ht="47.25" x14ac:dyDescent="0.25">
      <c r="A291" s="12">
        <v>291</v>
      </c>
      <c r="B291" s="13" t="s">
        <v>627</v>
      </c>
      <c r="C291" s="13" t="s">
        <v>630</v>
      </c>
      <c r="D291" s="14">
        <v>11600</v>
      </c>
      <c r="E291" s="14"/>
      <c r="F291" s="13"/>
      <c r="G291" s="13">
        <v>8</v>
      </c>
      <c r="H291" s="18" t="s">
        <v>631</v>
      </c>
      <c r="I291" s="12"/>
      <c r="J291" s="12"/>
      <c r="K291" s="12"/>
      <c r="L291" s="12"/>
      <c r="M291" s="12"/>
      <c r="N291" s="12"/>
      <c r="O291" s="12"/>
      <c r="P291" s="12"/>
      <c r="Q291" s="12"/>
      <c r="R291" s="12"/>
      <c r="S291" s="12"/>
      <c r="T291" s="12"/>
      <c r="U291" s="12"/>
      <c r="V291" s="12"/>
      <c r="W291" s="12"/>
      <c r="X291" s="12"/>
      <c r="Y291" s="12"/>
      <c r="Z291" s="12"/>
      <c r="AA291" s="12"/>
      <c r="AB291" s="12"/>
      <c r="AC291" s="12"/>
      <c r="AD291" s="12"/>
      <c r="AE291" s="12"/>
      <c r="AF291" s="12"/>
      <c r="AG291" s="12"/>
      <c r="AH291" s="12"/>
      <c r="AI291" s="12"/>
      <c r="AJ291" s="12"/>
      <c r="AK291" s="12"/>
      <c r="AL291" s="12"/>
      <c r="AM291" s="12"/>
      <c r="AN291" s="12"/>
      <c r="AO291" s="12"/>
      <c r="AP291" s="12"/>
      <c r="AQ291" s="12"/>
      <c r="AR291" s="12"/>
      <c r="AS291" s="12"/>
      <c r="AT291" s="12"/>
      <c r="AU291" s="12"/>
      <c r="AV291" s="12"/>
      <c r="AW291" s="12"/>
      <c r="AX291" s="12"/>
      <c r="AY291" s="14">
        <v>11600</v>
      </c>
      <c r="AZ291" s="12"/>
      <c r="BA291" s="12"/>
      <c r="BB291" s="12"/>
      <c r="BC291" s="12"/>
      <c r="BD291" s="12"/>
      <c r="BE291" s="12"/>
      <c r="BF291" s="12"/>
      <c r="BG291" s="12"/>
      <c r="BH291" s="12"/>
      <c r="BI291" s="12"/>
      <c r="BJ291" s="12"/>
      <c r="BK291" s="12"/>
      <c r="BL291" s="12"/>
      <c r="BM291" s="12"/>
      <c r="BN291" s="12"/>
      <c r="BO291" s="12"/>
      <c r="BP291" s="12"/>
    </row>
    <row r="292" spans="1:68" ht="47.25" x14ac:dyDescent="0.25">
      <c r="A292" s="12">
        <v>292</v>
      </c>
      <c r="B292" s="13" t="s">
        <v>627</v>
      </c>
      <c r="C292" s="13" t="s">
        <v>632</v>
      </c>
      <c r="D292" s="14">
        <v>6100</v>
      </c>
      <c r="E292" s="14"/>
      <c r="F292" s="13"/>
      <c r="G292" s="13">
        <v>2</v>
      </c>
      <c r="H292" s="19" t="s">
        <v>633</v>
      </c>
      <c r="I292" s="12"/>
      <c r="J292" s="12"/>
      <c r="K292" s="12"/>
      <c r="L292" s="12"/>
      <c r="M292" s="12"/>
      <c r="N292" s="12"/>
      <c r="O292" s="12"/>
      <c r="P292" s="12"/>
      <c r="Q292" s="12"/>
      <c r="R292" s="12"/>
      <c r="S292" s="12"/>
      <c r="T292" s="12"/>
      <c r="U292" s="12"/>
      <c r="V292" s="12"/>
      <c r="W292" s="12"/>
      <c r="X292" s="12"/>
      <c r="Y292" s="12"/>
      <c r="Z292" s="12"/>
      <c r="AA292" s="12"/>
      <c r="AB292" s="12"/>
      <c r="AC292" s="12"/>
      <c r="AD292" s="12"/>
      <c r="AE292" s="12"/>
      <c r="AF292" s="12"/>
      <c r="AG292" s="12"/>
      <c r="AH292" s="12"/>
      <c r="AI292" s="12"/>
      <c r="AJ292" s="12"/>
      <c r="AK292" s="12"/>
      <c r="AL292" s="12"/>
      <c r="AM292" s="12"/>
      <c r="AN292" s="12"/>
      <c r="AO292" s="12"/>
      <c r="AP292" s="12"/>
      <c r="AQ292" s="12"/>
      <c r="AR292" s="12"/>
      <c r="AS292" s="12"/>
      <c r="AT292" s="12"/>
      <c r="AU292" s="12"/>
      <c r="AV292" s="12"/>
      <c r="AW292" s="12"/>
      <c r="AX292" s="12"/>
      <c r="AY292" s="14">
        <v>6100</v>
      </c>
      <c r="AZ292" s="12"/>
      <c r="BA292" s="12"/>
      <c r="BB292" s="12"/>
      <c r="BC292" s="12"/>
      <c r="BD292" s="12"/>
      <c r="BE292" s="12"/>
      <c r="BF292" s="12"/>
      <c r="BG292" s="12"/>
      <c r="BH292" s="12"/>
      <c r="BI292" s="12"/>
      <c r="BJ292" s="12"/>
      <c r="BK292" s="12"/>
      <c r="BL292" s="12"/>
      <c r="BM292" s="12"/>
      <c r="BN292" s="12"/>
      <c r="BO292" s="12"/>
      <c r="BP292" s="12"/>
    </row>
    <row r="293" spans="1:68" ht="47.25" x14ac:dyDescent="0.25">
      <c r="A293" s="12">
        <v>293</v>
      </c>
      <c r="B293" s="13" t="s">
        <v>627</v>
      </c>
      <c r="C293" s="13" t="s">
        <v>634</v>
      </c>
      <c r="D293" s="14">
        <v>20000</v>
      </c>
      <c r="E293" s="14"/>
      <c r="F293" s="13"/>
      <c r="G293" s="13">
        <v>6</v>
      </c>
      <c r="H293" s="18" t="s">
        <v>635</v>
      </c>
      <c r="I293" s="12"/>
      <c r="J293" s="12"/>
      <c r="K293" s="12"/>
      <c r="L293" s="12"/>
      <c r="M293" s="12"/>
      <c r="N293" s="12"/>
      <c r="O293" s="12"/>
      <c r="P293" s="12"/>
      <c r="Q293" s="12"/>
      <c r="R293" s="12"/>
      <c r="S293" s="12"/>
      <c r="T293" s="12"/>
      <c r="U293" s="12"/>
      <c r="V293" s="12"/>
      <c r="W293" s="12"/>
      <c r="X293" s="12"/>
      <c r="Y293" s="12"/>
      <c r="Z293" s="12"/>
      <c r="AA293" s="12"/>
      <c r="AB293" s="12"/>
      <c r="AC293" s="12"/>
      <c r="AD293" s="12"/>
      <c r="AE293" s="12"/>
      <c r="AF293" s="12"/>
      <c r="AG293" s="12"/>
      <c r="AH293" s="12"/>
      <c r="AI293" s="12"/>
      <c r="AJ293" s="12"/>
      <c r="AK293" s="12"/>
      <c r="AL293" s="12"/>
      <c r="AM293" s="12"/>
      <c r="AN293" s="12"/>
      <c r="AO293" s="12"/>
      <c r="AP293" s="12"/>
      <c r="AQ293" s="12"/>
      <c r="AR293" s="12"/>
      <c r="AS293" s="12"/>
      <c r="AT293" s="12"/>
      <c r="AU293" s="12"/>
      <c r="AV293" s="12"/>
      <c r="AW293" s="12"/>
      <c r="AX293" s="12"/>
      <c r="AY293" s="14">
        <v>20000</v>
      </c>
      <c r="AZ293" s="12"/>
      <c r="BA293" s="12"/>
      <c r="BB293" s="12"/>
      <c r="BC293" s="12"/>
      <c r="BD293" s="12"/>
      <c r="BE293" s="12"/>
      <c r="BF293" s="12"/>
      <c r="BG293" s="12"/>
      <c r="BH293" s="12"/>
      <c r="BI293" s="12"/>
      <c r="BJ293" s="12"/>
      <c r="BK293" s="12"/>
      <c r="BL293" s="12"/>
      <c r="BM293" s="12"/>
      <c r="BN293" s="12"/>
      <c r="BO293" s="12"/>
      <c r="BP293" s="12"/>
    </row>
    <row r="294" spans="1:68" ht="47.25" x14ac:dyDescent="0.25">
      <c r="A294" s="12">
        <v>294</v>
      </c>
      <c r="B294" s="13" t="s">
        <v>627</v>
      </c>
      <c r="C294" s="13" t="s">
        <v>636</v>
      </c>
      <c r="D294" s="14">
        <v>35550</v>
      </c>
      <c r="E294" s="14"/>
      <c r="F294" s="13">
        <v>15</v>
      </c>
      <c r="G294" s="13"/>
      <c r="H294" s="18" t="s">
        <v>637</v>
      </c>
      <c r="I294" s="12"/>
      <c r="J294" s="12"/>
      <c r="K294" s="12"/>
      <c r="L294" s="12"/>
      <c r="M294" s="12"/>
      <c r="N294" s="12"/>
      <c r="O294" s="12"/>
      <c r="P294" s="12"/>
      <c r="Q294" s="12"/>
      <c r="R294" s="12"/>
      <c r="S294" s="12"/>
      <c r="T294" s="12"/>
      <c r="U294" s="12"/>
      <c r="V294" s="12"/>
      <c r="W294" s="12"/>
      <c r="X294" s="12"/>
      <c r="Y294" s="12"/>
      <c r="Z294" s="12"/>
      <c r="AA294" s="12"/>
      <c r="AB294" s="12"/>
      <c r="AC294" s="12"/>
      <c r="AD294" s="12"/>
      <c r="AE294" s="12"/>
      <c r="AF294" s="12"/>
      <c r="AG294" s="12"/>
      <c r="AH294" s="12"/>
      <c r="AI294" s="12"/>
      <c r="AJ294" s="12"/>
      <c r="AK294" s="12"/>
      <c r="AL294" s="12"/>
      <c r="AM294" s="12"/>
      <c r="AN294" s="12"/>
      <c r="AO294" s="12"/>
      <c r="AP294" s="12"/>
      <c r="AQ294" s="12"/>
      <c r="AR294" s="12"/>
      <c r="AS294" s="12"/>
      <c r="AT294" s="12"/>
      <c r="AU294" s="12"/>
      <c r="AV294" s="12"/>
      <c r="AW294" s="12"/>
      <c r="AX294" s="12"/>
      <c r="AY294" s="14">
        <v>35550</v>
      </c>
      <c r="AZ294" s="12"/>
      <c r="BA294" s="12"/>
      <c r="BB294" s="12"/>
      <c r="BC294" s="12"/>
      <c r="BD294" s="12"/>
      <c r="BE294" s="12"/>
      <c r="BF294" s="12"/>
      <c r="BG294" s="12"/>
      <c r="BH294" s="12"/>
      <c r="BI294" s="12"/>
      <c r="BJ294" s="12"/>
      <c r="BK294" s="12"/>
      <c r="BL294" s="12"/>
      <c r="BM294" s="12"/>
      <c r="BN294" s="12"/>
      <c r="BO294" s="12"/>
      <c r="BP294" s="12"/>
    </row>
    <row r="295" spans="1:68" ht="47.25" x14ac:dyDescent="0.25">
      <c r="A295" s="12">
        <v>295</v>
      </c>
      <c r="B295" s="13" t="s">
        <v>627</v>
      </c>
      <c r="C295" s="13" t="s">
        <v>638</v>
      </c>
      <c r="D295" s="14">
        <v>900</v>
      </c>
      <c r="E295" s="14"/>
      <c r="F295" s="13"/>
      <c r="G295" s="13">
        <v>1</v>
      </c>
      <c r="H295" s="18" t="s">
        <v>639</v>
      </c>
      <c r="I295" s="12"/>
      <c r="J295" s="12"/>
      <c r="K295" s="12"/>
      <c r="L295" s="12"/>
      <c r="M295" s="12"/>
      <c r="N295" s="12"/>
      <c r="O295" s="12"/>
      <c r="P295" s="12"/>
      <c r="Q295" s="12"/>
      <c r="R295" s="12"/>
      <c r="S295" s="12"/>
      <c r="T295" s="12"/>
      <c r="U295" s="12"/>
      <c r="V295" s="12"/>
      <c r="W295" s="12"/>
      <c r="X295" s="12"/>
      <c r="Y295" s="12"/>
      <c r="Z295" s="12"/>
      <c r="AA295" s="12"/>
      <c r="AB295" s="12"/>
      <c r="AC295" s="12"/>
      <c r="AD295" s="12"/>
      <c r="AE295" s="12"/>
      <c r="AF295" s="12"/>
      <c r="AG295" s="12"/>
      <c r="AH295" s="12"/>
      <c r="AI295" s="12"/>
      <c r="AJ295" s="12"/>
      <c r="AK295" s="12"/>
      <c r="AL295" s="12"/>
      <c r="AM295" s="12"/>
      <c r="AN295" s="12"/>
      <c r="AO295" s="12"/>
      <c r="AP295" s="12"/>
      <c r="AQ295" s="12"/>
      <c r="AR295" s="12"/>
      <c r="AS295" s="12"/>
      <c r="AT295" s="12"/>
      <c r="AU295" s="12"/>
      <c r="AV295" s="12"/>
      <c r="AW295" s="12"/>
      <c r="AX295" s="12"/>
      <c r="AY295" s="14">
        <v>900</v>
      </c>
      <c r="AZ295" s="12"/>
      <c r="BA295" s="12"/>
      <c r="BB295" s="12"/>
      <c r="BC295" s="12"/>
      <c r="BD295" s="12"/>
      <c r="BE295" s="12"/>
      <c r="BF295" s="12"/>
      <c r="BG295" s="12"/>
      <c r="BH295" s="12"/>
      <c r="BI295" s="12"/>
      <c r="BJ295" s="12"/>
      <c r="BK295" s="12"/>
      <c r="BL295" s="12"/>
      <c r="BM295" s="12"/>
      <c r="BN295" s="12"/>
      <c r="BO295" s="12"/>
      <c r="BP295" s="12"/>
    </row>
    <row r="296" spans="1:68" ht="126" x14ac:dyDescent="0.25">
      <c r="A296" s="12">
        <v>296</v>
      </c>
      <c r="B296" s="13" t="s">
        <v>640</v>
      </c>
      <c r="C296" s="13" t="s">
        <v>641</v>
      </c>
      <c r="D296" s="14">
        <v>22243</v>
      </c>
      <c r="E296" s="14"/>
      <c r="F296" s="13"/>
      <c r="G296" s="13">
        <v>13</v>
      </c>
      <c r="H296" s="19" t="s">
        <v>642</v>
      </c>
      <c r="I296" s="12"/>
      <c r="J296" s="12"/>
      <c r="K296" s="12"/>
      <c r="L296" s="12"/>
      <c r="M296" s="12"/>
      <c r="N296" s="12"/>
      <c r="O296" s="12"/>
      <c r="P296" s="12"/>
      <c r="Q296" s="12"/>
      <c r="R296" s="12"/>
      <c r="S296" s="12"/>
      <c r="T296" s="12"/>
      <c r="U296" s="12"/>
      <c r="V296" s="12"/>
      <c r="W296" s="12"/>
      <c r="X296" s="12"/>
      <c r="Y296" s="12"/>
      <c r="Z296" s="12"/>
      <c r="AA296" s="12"/>
      <c r="AB296" s="12"/>
      <c r="AC296" s="12"/>
      <c r="AD296" s="12"/>
      <c r="AE296" s="12"/>
      <c r="AF296" s="12"/>
      <c r="AG296" s="12"/>
      <c r="AH296" s="12"/>
      <c r="AI296" s="12"/>
      <c r="AJ296" s="12"/>
      <c r="AK296" s="12"/>
      <c r="AL296" s="12"/>
      <c r="AM296" s="12"/>
      <c r="AN296" s="12"/>
      <c r="AO296" s="12"/>
      <c r="AP296" s="12"/>
      <c r="AQ296" s="12"/>
      <c r="AR296" s="12"/>
      <c r="AS296" s="12"/>
      <c r="AT296" s="12"/>
      <c r="AU296" s="12"/>
      <c r="AV296" s="12"/>
      <c r="AW296" s="12"/>
      <c r="AX296" s="12"/>
      <c r="AY296" s="14">
        <v>22243</v>
      </c>
      <c r="AZ296" s="12"/>
      <c r="BA296" s="12"/>
      <c r="BB296" s="12"/>
      <c r="BC296" s="12"/>
      <c r="BD296" s="12"/>
      <c r="BE296" s="12"/>
      <c r="BF296" s="12"/>
      <c r="BG296" s="12"/>
      <c r="BH296" s="12"/>
      <c r="BI296" s="12"/>
      <c r="BJ296" s="12"/>
      <c r="BK296" s="12"/>
      <c r="BL296" s="12"/>
      <c r="BM296" s="12"/>
      <c r="BN296" s="12"/>
      <c r="BO296" s="12"/>
      <c r="BP296" s="12"/>
    </row>
    <row r="297" spans="1:68" ht="157.5" x14ac:dyDescent="0.25">
      <c r="A297" s="12">
        <v>297</v>
      </c>
      <c r="B297" s="13" t="s">
        <v>643</v>
      </c>
      <c r="C297" s="13" t="s">
        <v>644</v>
      </c>
      <c r="D297" s="14">
        <v>64825</v>
      </c>
      <c r="E297" s="14"/>
      <c r="F297" s="13">
        <v>5</v>
      </c>
      <c r="G297" s="13">
        <v>5</v>
      </c>
      <c r="H297" s="19" t="s">
        <v>645</v>
      </c>
      <c r="I297" s="12"/>
      <c r="J297" s="12"/>
      <c r="K297" s="12"/>
      <c r="L297" s="12"/>
      <c r="M297" s="12"/>
      <c r="N297" s="12"/>
      <c r="O297" s="12"/>
      <c r="P297" s="12"/>
      <c r="Q297" s="12"/>
      <c r="R297" s="12"/>
      <c r="S297" s="12"/>
      <c r="T297" s="12"/>
      <c r="U297" s="12"/>
      <c r="V297" s="12"/>
      <c r="W297" s="12"/>
      <c r="X297" s="12"/>
      <c r="Y297" s="12"/>
      <c r="Z297" s="12"/>
      <c r="AA297" s="12"/>
      <c r="AB297" s="12"/>
      <c r="AC297" s="12"/>
      <c r="AD297" s="12"/>
      <c r="AE297" s="12"/>
      <c r="AF297" s="12"/>
      <c r="AG297" s="12"/>
      <c r="AH297" s="12"/>
      <c r="AI297" s="12"/>
      <c r="AJ297" s="12"/>
      <c r="AK297" s="12"/>
      <c r="AL297" s="12"/>
      <c r="AM297" s="12"/>
      <c r="AN297" s="12"/>
      <c r="AO297" s="12"/>
      <c r="AP297" s="12"/>
      <c r="AQ297" s="12"/>
      <c r="AR297" s="12"/>
      <c r="AS297" s="12"/>
      <c r="AT297" s="12"/>
      <c r="AU297" s="12"/>
      <c r="AV297" s="12"/>
      <c r="AW297" s="12"/>
      <c r="AX297" s="12"/>
      <c r="AY297" s="14">
        <v>64825</v>
      </c>
      <c r="AZ297" s="12"/>
      <c r="BA297" s="12"/>
      <c r="BB297" s="12"/>
      <c r="BC297" s="12"/>
      <c r="BD297" s="12"/>
      <c r="BE297" s="12"/>
      <c r="BF297" s="12"/>
      <c r="BG297" s="12"/>
      <c r="BH297" s="12"/>
      <c r="BI297" s="12"/>
      <c r="BJ297" s="12"/>
      <c r="BK297" s="12"/>
      <c r="BL297" s="12"/>
      <c r="BM297" s="12"/>
      <c r="BN297" s="12"/>
      <c r="BO297" s="12"/>
      <c r="BP297" s="12"/>
    </row>
    <row r="298" spans="1:68" ht="47.25" x14ac:dyDescent="0.25">
      <c r="A298" s="12">
        <v>298</v>
      </c>
      <c r="B298" s="13" t="s">
        <v>646</v>
      </c>
      <c r="C298" s="13" t="s">
        <v>647</v>
      </c>
      <c r="D298" s="14">
        <v>30000</v>
      </c>
      <c r="E298" s="14"/>
      <c r="F298" s="13">
        <v>12</v>
      </c>
      <c r="G298" s="13"/>
      <c r="H298" s="18" t="s">
        <v>648</v>
      </c>
      <c r="I298" s="12"/>
      <c r="J298" s="12"/>
      <c r="K298" s="12"/>
      <c r="L298" s="12"/>
      <c r="M298" s="12"/>
      <c r="N298" s="12"/>
      <c r="O298" s="12"/>
      <c r="P298" s="12"/>
      <c r="Q298" s="12"/>
      <c r="R298" s="12"/>
      <c r="S298" s="12"/>
      <c r="T298" s="12"/>
      <c r="U298" s="12"/>
      <c r="V298" s="12"/>
      <c r="W298" s="12"/>
      <c r="X298" s="12"/>
      <c r="Y298" s="12"/>
      <c r="Z298" s="12"/>
      <c r="AA298" s="12"/>
      <c r="AB298" s="12"/>
      <c r="AC298" s="12"/>
      <c r="AD298" s="12"/>
      <c r="AE298" s="12"/>
      <c r="AF298" s="12"/>
      <c r="AG298" s="12"/>
      <c r="AH298" s="12"/>
      <c r="AI298" s="12"/>
      <c r="AJ298" s="12"/>
      <c r="AK298" s="12"/>
      <c r="AL298" s="12"/>
      <c r="AM298" s="12"/>
      <c r="AN298" s="12"/>
      <c r="AO298" s="12"/>
      <c r="AP298" s="12"/>
      <c r="AQ298" s="12"/>
      <c r="AR298" s="12"/>
      <c r="AS298" s="12"/>
      <c r="AT298" s="12"/>
      <c r="AU298" s="12"/>
      <c r="AV298" s="12"/>
      <c r="AW298" s="12"/>
      <c r="AX298" s="12"/>
      <c r="AY298" s="12"/>
      <c r="AZ298" s="14">
        <v>30000</v>
      </c>
      <c r="BA298" s="12"/>
      <c r="BB298" s="12"/>
      <c r="BC298" s="12"/>
      <c r="BD298" s="12"/>
      <c r="BE298" s="12"/>
      <c r="BF298" s="12"/>
      <c r="BG298" s="12"/>
      <c r="BH298" s="12"/>
      <c r="BI298" s="12"/>
      <c r="BJ298" s="12"/>
      <c r="BK298" s="12"/>
      <c r="BL298" s="12"/>
      <c r="BM298" s="12"/>
      <c r="BN298" s="12"/>
      <c r="BO298" s="12"/>
      <c r="BP298" s="12"/>
    </row>
    <row r="299" spans="1:68" ht="78.75" x14ac:dyDescent="0.25">
      <c r="A299" s="12">
        <v>299</v>
      </c>
      <c r="B299" s="13" t="s">
        <v>53</v>
      </c>
      <c r="C299" s="13" t="s">
        <v>649</v>
      </c>
      <c r="D299" s="14">
        <v>2650</v>
      </c>
      <c r="E299" s="14"/>
      <c r="F299" s="13">
        <v>5</v>
      </c>
      <c r="G299" s="13"/>
      <c r="H299" s="13" t="s">
        <v>650</v>
      </c>
      <c r="I299" s="12"/>
      <c r="J299" s="12"/>
      <c r="K299" s="12"/>
      <c r="L299" s="12"/>
      <c r="M299" s="12"/>
      <c r="N299" s="12"/>
      <c r="O299" s="12"/>
      <c r="P299" s="12"/>
      <c r="Q299" s="12"/>
      <c r="R299" s="12"/>
      <c r="S299" s="12"/>
      <c r="T299" s="12"/>
      <c r="U299" s="12"/>
      <c r="V299" s="12"/>
      <c r="W299" s="12"/>
      <c r="X299" s="12"/>
      <c r="Y299" s="12"/>
      <c r="Z299" s="12"/>
      <c r="AA299" s="12"/>
      <c r="AB299" s="12"/>
      <c r="AC299" s="12"/>
      <c r="AD299" s="12"/>
      <c r="AE299" s="12"/>
      <c r="AF299" s="12"/>
      <c r="AG299" s="12"/>
      <c r="AH299" s="12"/>
      <c r="AI299" s="12"/>
      <c r="AJ299" s="12"/>
      <c r="AK299" s="12"/>
      <c r="AL299" s="12"/>
      <c r="AM299" s="12"/>
      <c r="AN299" s="12"/>
      <c r="AO299" s="12"/>
      <c r="AP299" s="12"/>
      <c r="AQ299" s="12"/>
      <c r="AR299" s="12"/>
      <c r="AS299" s="12"/>
      <c r="AT299" s="12"/>
      <c r="AU299" s="12"/>
      <c r="AV299" s="12"/>
      <c r="AW299" s="12"/>
      <c r="AX299" s="12"/>
      <c r="AY299" s="12"/>
      <c r="AZ299" s="12"/>
      <c r="BA299" s="14">
        <v>2650</v>
      </c>
      <c r="BB299" s="12"/>
      <c r="BC299" s="12"/>
      <c r="BD299" s="12"/>
      <c r="BE299" s="12"/>
      <c r="BF299" s="12"/>
      <c r="BG299" s="12"/>
      <c r="BH299" s="12"/>
      <c r="BI299" s="12"/>
      <c r="BJ299" s="12"/>
      <c r="BK299" s="12"/>
      <c r="BL299" s="12"/>
      <c r="BM299" s="12"/>
      <c r="BN299" s="12"/>
      <c r="BO299" s="12"/>
      <c r="BP299" s="12"/>
    </row>
    <row r="300" spans="1:68" ht="110.25" x14ac:dyDescent="0.25">
      <c r="A300" s="12">
        <v>300</v>
      </c>
      <c r="B300" s="13" t="s">
        <v>651</v>
      </c>
      <c r="C300" s="13" t="s">
        <v>652</v>
      </c>
      <c r="D300" s="14">
        <v>7000</v>
      </c>
      <c r="E300" s="14"/>
      <c r="F300" s="13">
        <v>18</v>
      </c>
      <c r="G300" s="13"/>
      <c r="H300" s="13" t="s">
        <v>653</v>
      </c>
      <c r="I300" s="12"/>
      <c r="J300" s="12"/>
      <c r="K300" s="12"/>
      <c r="L300" s="12"/>
      <c r="M300" s="12"/>
      <c r="N300" s="12"/>
      <c r="O300" s="12"/>
      <c r="P300" s="12"/>
      <c r="Q300" s="12"/>
      <c r="R300" s="12"/>
      <c r="S300" s="12"/>
      <c r="T300" s="12"/>
      <c r="U300" s="12"/>
      <c r="V300" s="12"/>
      <c r="W300" s="12"/>
      <c r="X300" s="12"/>
      <c r="Y300" s="12"/>
      <c r="Z300" s="12"/>
      <c r="AA300" s="12"/>
      <c r="AB300" s="12"/>
      <c r="AC300" s="12"/>
      <c r="AD300" s="12"/>
      <c r="AE300" s="12"/>
      <c r="AF300" s="12"/>
      <c r="AG300" s="12"/>
      <c r="AH300" s="12"/>
      <c r="AI300" s="12"/>
      <c r="AJ300" s="12"/>
      <c r="AK300" s="12"/>
      <c r="AL300" s="12"/>
      <c r="AM300" s="12"/>
      <c r="AN300" s="12"/>
      <c r="AO300" s="12"/>
      <c r="AP300" s="12"/>
      <c r="AQ300" s="12"/>
      <c r="AR300" s="12"/>
      <c r="AS300" s="12"/>
      <c r="AT300" s="12"/>
      <c r="AU300" s="12"/>
      <c r="AV300" s="12"/>
      <c r="AW300" s="12"/>
      <c r="AX300" s="12"/>
      <c r="AY300" s="12"/>
      <c r="AZ300" s="12"/>
      <c r="BA300" s="12"/>
      <c r="BB300" s="14">
        <v>7000</v>
      </c>
      <c r="BC300" s="12"/>
      <c r="BD300" s="12"/>
      <c r="BE300" s="12"/>
      <c r="BF300" s="12"/>
      <c r="BG300" s="12"/>
      <c r="BH300" s="12"/>
      <c r="BI300" s="12"/>
      <c r="BJ300" s="12"/>
      <c r="BK300" s="12"/>
      <c r="BL300" s="12"/>
      <c r="BM300" s="12"/>
      <c r="BN300" s="12"/>
      <c r="BO300" s="12"/>
      <c r="BP300" s="12"/>
    </row>
    <row r="301" spans="1:68" ht="126" x14ac:dyDescent="0.25">
      <c r="A301" s="12">
        <v>301</v>
      </c>
      <c r="B301" s="13" t="s">
        <v>651</v>
      </c>
      <c r="C301" s="13" t="s">
        <v>654</v>
      </c>
      <c r="D301" s="14">
        <v>2900</v>
      </c>
      <c r="E301" s="14"/>
      <c r="F301" s="13">
        <v>4</v>
      </c>
      <c r="G301" s="13"/>
      <c r="H301" s="13" t="s">
        <v>653</v>
      </c>
      <c r="I301" s="12"/>
      <c r="J301" s="12"/>
      <c r="K301" s="12"/>
      <c r="L301" s="12"/>
      <c r="M301" s="12"/>
      <c r="N301" s="12"/>
      <c r="O301" s="12"/>
      <c r="P301" s="12"/>
      <c r="Q301" s="12"/>
      <c r="R301" s="12"/>
      <c r="S301" s="12"/>
      <c r="T301" s="12"/>
      <c r="U301" s="12"/>
      <c r="V301" s="12"/>
      <c r="W301" s="12"/>
      <c r="X301" s="12"/>
      <c r="Y301" s="12"/>
      <c r="Z301" s="12"/>
      <c r="AA301" s="12"/>
      <c r="AB301" s="12"/>
      <c r="AC301" s="12"/>
      <c r="AD301" s="12"/>
      <c r="AE301" s="12"/>
      <c r="AF301" s="12"/>
      <c r="AG301" s="12"/>
      <c r="AH301" s="12"/>
      <c r="AI301" s="12"/>
      <c r="AJ301" s="12"/>
      <c r="AK301" s="12"/>
      <c r="AL301" s="12"/>
      <c r="AM301" s="12"/>
      <c r="AN301" s="12"/>
      <c r="AO301" s="12"/>
      <c r="AP301" s="12"/>
      <c r="AQ301" s="12"/>
      <c r="AR301" s="12"/>
      <c r="AS301" s="12"/>
      <c r="AT301" s="12"/>
      <c r="AU301" s="12"/>
      <c r="AV301" s="12"/>
      <c r="AW301" s="12"/>
      <c r="AX301" s="12"/>
      <c r="AY301" s="12"/>
      <c r="AZ301" s="12"/>
      <c r="BA301" s="12"/>
      <c r="BB301" s="14">
        <v>2900</v>
      </c>
      <c r="BC301" s="12"/>
      <c r="BD301" s="12"/>
      <c r="BE301" s="12"/>
      <c r="BF301" s="12"/>
      <c r="BG301" s="12"/>
      <c r="BH301" s="12"/>
      <c r="BI301" s="12"/>
      <c r="BJ301" s="12"/>
      <c r="BK301" s="12"/>
      <c r="BL301" s="12"/>
      <c r="BM301" s="12"/>
      <c r="BN301" s="12"/>
      <c r="BO301" s="12"/>
      <c r="BP301" s="12"/>
    </row>
    <row r="302" spans="1:68" ht="157.5" x14ac:dyDescent="0.25">
      <c r="A302" s="12">
        <v>302</v>
      </c>
      <c r="B302" s="13" t="s">
        <v>651</v>
      </c>
      <c r="C302" s="13" t="s">
        <v>655</v>
      </c>
      <c r="D302" s="14">
        <v>1346</v>
      </c>
      <c r="E302" s="14"/>
      <c r="F302" s="13">
        <v>3</v>
      </c>
      <c r="G302" s="13"/>
      <c r="H302" s="13" t="s">
        <v>656</v>
      </c>
      <c r="I302" s="12"/>
      <c r="J302" s="12"/>
      <c r="K302" s="12"/>
      <c r="L302" s="12"/>
      <c r="M302" s="12"/>
      <c r="N302" s="12"/>
      <c r="O302" s="12"/>
      <c r="P302" s="12"/>
      <c r="Q302" s="12"/>
      <c r="R302" s="12"/>
      <c r="S302" s="12"/>
      <c r="T302" s="12"/>
      <c r="U302" s="12"/>
      <c r="V302" s="12"/>
      <c r="W302" s="12"/>
      <c r="X302" s="12"/>
      <c r="Y302" s="12"/>
      <c r="Z302" s="12"/>
      <c r="AA302" s="12"/>
      <c r="AB302" s="12"/>
      <c r="AC302" s="12"/>
      <c r="AD302" s="12"/>
      <c r="AE302" s="12"/>
      <c r="AF302" s="12"/>
      <c r="AG302" s="12"/>
      <c r="AH302" s="12"/>
      <c r="AI302" s="12"/>
      <c r="AJ302" s="12"/>
      <c r="AK302" s="12"/>
      <c r="AL302" s="12"/>
      <c r="AM302" s="12"/>
      <c r="AN302" s="12"/>
      <c r="AO302" s="12"/>
      <c r="AP302" s="12"/>
      <c r="AQ302" s="12"/>
      <c r="AR302" s="12"/>
      <c r="AS302" s="12"/>
      <c r="AT302" s="12"/>
      <c r="AU302" s="12"/>
      <c r="AV302" s="12"/>
      <c r="AW302" s="12"/>
      <c r="AX302" s="12"/>
      <c r="AY302" s="12"/>
      <c r="AZ302" s="12"/>
      <c r="BA302" s="12"/>
      <c r="BB302" s="14">
        <v>1346</v>
      </c>
      <c r="BC302" s="12"/>
      <c r="BD302" s="12"/>
      <c r="BE302" s="12"/>
      <c r="BF302" s="12"/>
      <c r="BG302" s="12"/>
      <c r="BH302" s="12"/>
      <c r="BI302" s="12"/>
      <c r="BJ302" s="12"/>
      <c r="BK302" s="12"/>
      <c r="BL302" s="12"/>
      <c r="BM302" s="12"/>
      <c r="BN302" s="12"/>
      <c r="BO302" s="12"/>
      <c r="BP302" s="12"/>
    </row>
    <row r="303" spans="1:68" ht="126" x14ac:dyDescent="0.25">
      <c r="A303" s="12">
        <v>303</v>
      </c>
      <c r="B303" s="13" t="s">
        <v>651</v>
      </c>
      <c r="C303" s="13" t="s">
        <v>657</v>
      </c>
      <c r="D303" s="14">
        <v>11700</v>
      </c>
      <c r="E303" s="14"/>
      <c r="F303" s="13">
        <v>6</v>
      </c>
      <c r="G303" s="13"/>
      <c r="H303" s="13" t="s">
        <v>658</v>
      </c>
      <c r="I303" s="12"/>
      <c r="J303" s="12"/>
      <c r="K303" s="12"/>
      <c r="L303" s="12"/>
      <c r="M303" s="12"/>
      <c r="N303" s="12"/>
      <c r="O303" s="12"/>
      <c r="P303" s="12"/>
      <c r="Q303" s="12"/>
      <c r="R303" s="12"/>
      <c r="S303" s="12"/>
      <c r="T303" s="12"/>
      <c r="U303" s="12"/>
      <c r="V303" s="12"/>
      <c r="W303" s="12"/>
      <c r="X303" s="12"/>
      <c r="Y303" s="12"/>
      <c r="Z303" s="12"/>
      <c r="AA303" s="12"/>
      <c r="AB303" s="12"/>
      <c r="AC303" s="12"/>
      <c r="AD303" s="12"/>
      <c r="AE303" s="12"/>
      <c r="AF303" s="12"/>
      <c r="AG303" s="12"/>
      <c r="AH303" s="12"/>
      <c r="AI303" s="12"/>
      <c r="AJ303" s="12"/>
      <c r="AK303" s="12"/>
      <c r="AL303" s="12"/>
      <c r="AM303" s="12"/>
      <c r="AN303" s="12"/>
      <c r="AO303" s="12"/>
      <c r="AP303" s="12"/>
      <c r="AQ303" s="12"/>
      <c r="AR303" s="12"/>
      <c r="AS303" s="12"/>
      <c r="AT303" s="12"/>
      <c r="AU303" s="12"/>
      <c r="AV303" s="12"/>
      <c r="AW303" s="12"/>
      <c r="AX303" s="12"/>
      <c r="AY303" s="12"/>
      <c r="AZ303" s="12"/>
      <c r="BA303" s="12"/>
      <c r="BB303" s="14">
        <v>11700</v>
      </c>
      <c r="BC303" s="12"/>
      <c r="BD303" s="12"/>
      <c r="BE303" s="12"/>
      <c r="BF303" s="12"/>
      <c r="BG303" s="12"/>
      <c r="BH303" s="12"/>
      <c r="BI303" s="12"/>
      <c r="BJ303" s="12"/>
      <c r="BK303" s="12"/>
      <c r="BL303" s="12"/>
      <c r="BM303" s="12"/>
      <c r="BN303" s="12"/>
      <c r="BO303" s="12"/>
      <c r="BP303" s="12"/>
    </row>
    <row r="304" spans="1:68" ht="126" x14ac:dyDescent="0.25">
      <c r="A304" s="12">
        <v>304</v>
      </c>
      <c r="B304" s="13" t="s">
        <v>651</v>
      </c>
      <c r="C304" s="13" t="s">
        <v>659</v>
      </c>
      <c r="D304" s="14">
        <v>3952</v>
      </c>
      <c r="E304" s="14"/>
      <c r="F304" s="13">
        <v>2</v>
      </c>
      <c r="G304" s="13"/>
      <c r="H304" s="13" t="s">
        <v>658</v>
      </c>
      <c r="I304" s="12"/>
      <c r="J304" s="12"/>
      <c r="K304" s="12"/>
      <c r="L304" s="12"/>
      <c r="M304" s="12"/>
      <c r="N304" s="12"/>
      <c r="O304" s="12"/>
      <c r="P304" s="12"/>
      <c r="Q304" s="12"/>
      <c r="R304" s="12"/>
      <c r="S304" s="12"/>
      <c r="T304" s="12"/>
      <c r="U304" s="12"/>
      <c r="V304" s="12"/>
      <c r="W304" s="12"/>
      <c r="X304" s="12"/>
      <c r="Y304" s="12"/>
      <c r="Z304" s="12"/>
      <c r="AA304" s="12"/>
      <c r="AB304" s="12"/>
      <c r="AC304" s="12"/>
      <c r="AD304" s="12"/>
      <c r="AE304" s="12"/>
      <c r="AF304" s="12"/>
      <c r="AG304" s="12"/>
      <c r="AH304" s="12"/>
      <c r="AI304" s="12"/>
      <c r="AJ304" s="12"/>
      <c r="AK304" s="12"/>
      <c r="AL304" s="12"/>
      <c r="AM304" s="12"/>
      <c r="AN304" s="12"/>
      <c r="AO304" s="12"/>
      <c r="AP304" s="12"/>
      <c r="AQ304" s="12"/>
      <c r="AR304" s="12"/>
      <c r="AS304" s="12"/>
      <c r="AT304" s="12"/>
      <c r="AU304" s="12"/>
      <c r="AV304" s="12"/>
      <c r="AW304" s="12"/>
      <c r="AX304" s="12"/>
      <c r="AY304" s="12"/>
      <c r="AZ304" s="12"/>
      <c r="BA304" s="12"/>
      <c r="BB304" s="14">
        <v>3952</v>
      </c>
      <c r="BC304" s="12"/>
      <c r="BD304" s="12"/>
      <c r="BE304" s="12"/>
      <c r="BF304" s="12"/>
      <c r="BG304" s="12"/>
      <c r="BH304" s="12"/>
      <c r="BI304" s="12"/>
      <c r="BJ304" s="12"/>
      <c r="BK304" s="12"/>
      <c r="BL304" s="12"/>
      <c r="BM304" s="12"/>
      <c r="BN304" s="12"/>
      <c r="BO304" s="12"/>
      <c r="BP304" s="12"/>
    </row>
    <row r="305" spans="1:68" ht="126" x14ac:dyDescent="0.25">
      <c r="A305" s="12">
        <v>305</v>
      </c>
      <c r="B305" s="13" t="s">
        <v>651</v>
      </c>
      <c r="C305" s="13" t="s">
        <v>660</v>
      </c>
      <c r="D305" s="14">
        <v>2610</v>
      </c>
      <c r="E305" s="14"/>
      <c r="F305" s="13">
        <v>5</v>
      </c>
      <c r="G305" s="13"/>
      <c r="H305" s="13" t="s">
        <v>658</v>
      </c>
      <c r="I305" s="12"/>
      <c r="J305" s="12"/>
      <c r="K305" s="12"/>
      <c r="L305" s="12"/>
      <c r="M305" s="12"/>
      <c r="N305" s="12"/>
      <c r="O305" s="12"/>
      <c r="P305" s="12"/>
      <c r="Q305" s="12"/>
      <c r="R305" s="12"/>
      <c r="S305" s="12"/>
      <c r="T305" s="12"/>
      <c r="U305" s="12"/>
      <c r="V305" s="12"/>
      <c r="W305" s="12"/>
      <c r="X305" s="12"/>
      <c r="Y305" s="12"/>
      <c r="Z305" s="12"/>
      <c r="AA305" s="12"/>
      <c r="AB305" s="12"/>
      <c r="AC305" s="12"/>
      <c r="AD305" s="12"/>
      <c r="AE305" s="12"/>
      <c r="AF305" s="12"/>
      <c r="AG305" s="12"/>
      <c r="AH305" s="12"/>
      <c r="AI305" s="12"/>
      <c r="AJ305" s="12"/>
      <c r="AK305" s="12"/>
      <c r="AL305" s="12"/>
      <c r="AM305" s="12"/>
      <c r="AN305" s="12"/>
      <c r="AO305" s="12"/>
      <c r="AP305" s="12"/>
      <c r="AQ305" s="12"/>
      <c r="AR305" s="12"/>
      <c r="AS305" s="12"/>
      <c r="AT305" s="12"/>
      <c r="AU305" s="12"/>
      <c r="AV305" s="12"/>
      <c r="AW305" s="12"/>
      <c r="AX305" s="12"/>
      <c r="AY305" s="12"/>
      <c r="AZ305" s="12"/>
      <c r="BA305" s="12"/>
      <c r="BB305" s="14">
        <v>2610</v>
      </c>
      <c r="BC305" s="12"/>
      <c r="BD305" s="12"/>
      <c r="BE305" s="12"/>
      <c r="BF305" s="12"/>
      <c r="BG305" s="12"/>
      <c r="BH305" s="12"/>
      <c r="BI305" s="12"/>
      <c r="BJ305" s="12"/>
      <c r="BK305" s="12"/>
      <c r="BL305" s="12"/>
      <c r="BM305" s="12"/>
      <c r="BN305" s="12"/>
      <c r="BO305" s="12"/>
      <c r="BP305" s="12"/>
    </row>
    <row r="306" spans="1:68" ht="110.25" x14ac:dyDescent="0.25">
      <c r="A306" s="12">
        <v>306</v>
      </c>
      <c r="B306" s="13" t="s">
        <v>651</v>
      </c>
      <c r="C306" s="13" t="s">
        <v>661</v>
      </c>
      <c r="D306" s="14">
        <v>3066</v>
      </c>
      <c r="E306" s="14"/>
      <c r="F306" s="13">
        <v>7</v>
      </c>
      <c r="G306" s="13"/>
      <c r="H306" s="13" t="s">
        <v>662</v>
      </c>
      <c r="I306" s="12"/>
      <c r="J306" s="12"/>
      <c r="K306" s="12"/>
      <c r="L306" s="12"/>
      <c r="M306" s="12"/>
      <c r="N306" s="12"/>
      <c r="O306" s="12"/>
      <c r="P306" s="12"/>
      <c r="Q306" s="12"/>
      <c r="R306" s="12"/>
      <c r="S306" s="12"/>
      <c r="T306" s="12"/>
      <c r="U306" s="12"/>
      <c r="V306" s="12"/>
      <c r="W306" s="12"/>
      <c r="X306" s="12"/>
      <c r="Y306" s="12"/>
      <c r="Z306" s="12"/>
      <c r="AA306" s="12"/>
      <c r="AB306" s="12"/>
      <c r="AC306" s="12"/>
      <c r="AD306" s="12"/>
      <c r="AE306" s="12"/>
      <c r="AF306" s="12"/>
      <c r="AG306" s="12"/>
      <c r="AH306" s="12"/>
      <c r="AI306" s="12"/>
      <c r="AJ306" s="12"/>
      <c r="AK306" s="12"/>
      <c r="AL306" s="12"/>
      <c r="AM306" s="12"/>
      <c r="AN306" s="12"/>
      <c r="AO306" s="12"/>
      <c r="AP306" s="12"/>
      <c r="AQ306" s="12"/>
      <c r="AR306" s="12"/>
      <c r="AS306" s="12"/>
      <c r="AT306" s="12"/>
      <c r="AU306" s="12"/>
      <c r="AV306" s="12"/>
      <c r="AW306" s="12"/>
      <c r="AX306" s="12"/>
      <c r="AY306" s="12"/>
      <c r="AZ306" s="12"/>
      <c r="BA306" s="12"/>
      <c r="BB306" s="14">
        <v>3066</v>
      </c>
      <c r="BC306" s="12"/>
      <c r="BD306" s="12"/>
      <c r="BE306" s="12"/>
      <c r="BF306" s="12"/>
      <c r="BG306" s="12"/>
      <c r="BH306" s="12"/>
      <c r="BI306" s="12"/>
      <c r="BJ306" s="12"/>
      <c r="BK306" s="12"/>
      <c r="BL306" s="12"/>
      <c r="BM306" s="12"/>
      <c r="BN306" s="12"/>
      <c r="BO306" s="12"/>
      <c r="BP306" s="12"/>
    </row>
    <row r="307" spans="1:68" ht="110.25" x14ac:dyDescent="0.25">
      <c r="A307" s="12">
        <v>307</v>
      </c>
      <c r="B307" s="13" t="s">
        <v>651</v>
      </c>
      <c r="C307" s="13" t="s">
        <v>663</v>
      </c>
      <c r="D307" s="14">
        <v>3900</v>
      </c>
      <c r="E307" s="14"/>
      <c r="F307" s="13">
        <v>5</v>
      </c>
      <c r="G307" s="13"/>
      <c r="H307" s="13" t="s">
        <v>662</v>
      </c>
      <c r="I307" s="12"/>
      <c r="J307" s="12"/>
      <c r="K307" s="12"/>
      <c r="L307" s="12"/>
      <c r="M307" s="12"/>
      <c r="N307" s="12"/>
      <c r="O307" s="12"/>
      <c r="P307" s="12"/>
      <c r="Q307" s="12"/>
      <c r="R307" s="12"/>
      <c r="S307" s="12"/>
      <c r="T307" s="12"/>
      <c r="U307" s="12"/>
      <c r="V307" s="12"/>
      <c r="W307" s="12"/>
      <c r="X307" s="12"/>
      <c r="Y307" s="12"/>
      <c r="Z307" s="12"/>
      <c r="AA307" s="12"/>
      <c r="AB307" s="12"/>
      <c r="AC307" s="12"/>
      <c r="AD307" s="12"/>
      <c r="AE307" s="12"/>
      <c r="AF307" s="12"/>
      <c r="AG307" s="12"/>
      <c r="AH307" s="12"/>
      <c r="AI307" s="12"/>
      <c r="AJ307" s="12"/>
      <c r="AK307" s="12"/>
      <c r="AL307" s="12"/>
      <c r="AM307" s="12"/>
      <c r="AN307" s="12"/>
      <c r="AO307" s="12"/>
      <c r="AP307" s="12"/>
      <c r="AQ307" s="12"/>
      <c r="AR307" s="12"/>
      <c r="AS307" s="12"/>
      <c r="AT307" s="12"/>
      <c r="AU307" s="12"/>
      <c r="AV307" s="12"/>
      <c r="AW307" s="12"/>
      <c r="AX307" s="12"/>
      <c r="AY307" s="12"/>
      <c r="AZ307" s="12"/>
      <c r="BA307" s="12"/>
      <c r="BB307" s="14">
        <v>3900</v>
      </c>
      <c r="BC307" s="12"/>
      <c r="BD307" s="12"/>
      <c r="BE307" s="12"/>
      <c r="BF307" s="12"/>
      <c r="BG307" s="12"/>
      <c r="BH307" s="12"/>
      <c r="BI307" s="12"/>
      <c r="BJ307" s="12"/>
      <c r="BK307" s="12"/>
      <c r="BL307" s="12"/>
      <c r="BM307" s="12"/>
      <c r="BN307" s="12"/>
      <c r="BO307" s="12"/>
      <c r="BP307" s="12"/>
    </row>
    <row r="308" spans="1:68" ht="110.25" x14ac:dyDescent="0.25">
      <c r="A308" s="12">
        <v>308</v>
      </c>
      <c r="B308" s="13" t="s">
        <v>651</v>
      </c>
      <c r="C308" s="13" t="s">
        <v>664</v>
      </c>
      <c r="D308" s="14">
        <v>3661</v>
      </c>
      <c r="E308" s="14"/>
      <c r="F308" s="13">
        <v>5</v>
      </c>
      <c r="G308" s="13"/>
      <c r="H308" s="13" t="s">
        <v>662</v>
      </c>
      <c r="I308" s="12"/>
      <c r="J308" s="12"/>
      <c r="K308" s="12"/>
      <c r="L308" s="12"/>
      <c r="M308" s="12"/>
      <c r="N308" s="12"/>
      <c r="O308" s="12"/>
      <c r="P308" s="12"/>
      <c r="Q308" s="12"/>
      <c r="R308" s="12"/>
      <c r="S308" s="12"/>
      <c r="T308" s="12"/>
      <c r="U308" s="12"/>
      <c r="V308" s="12"/>
      <c r="W308" s="12"/>
      <c r="X308" s="12"/>
      <c r="Y308" s="12"/>
      <c r="Z308" s="12"/>
      <c r="AA308" s="12"/>
      <c r="AB308" s="12"/>
      <c r="AC308" s="12"/>
      <c r="AD308" s="12"/>
      <c r="AE308" s="12"/>
      <c r="AF308" s="12"/>
      <c r="AG308" s="12"/>
      <c r="AH308" s="12"/>
      <c r="AI308" s="12"/>
      <c r="AJ308" s="12"/>
      <c r="AK308" s="12"/>
      <c r="AL308" s="12"/>
      <c r="AM308" s="12"/>
      <c r="AN308" s="12"/>
      <c r="AO308" s="12"/>
      <c r="AP308" s="12"/>
      <c r="AQ308" s="12"/>
      <c r="AR308" s="12"/>
      <c r="AS308" s="12"/>
      <c r="AT308" s="12"/>
      <c r="AU308" s="12"/>
      <c r="AV308" s="12"/>
      <c r="AW308" s="12"/>
      <c r="AX308" s="12"/>
      <c r="AY308" s="12"/>
      <c r="AZ308" s="12"/>
      <c r="BA308" s="12"/>
      <c r="BB308" s="14">
        <v>3661</v>
      </c>
      <c r="BC308" s="12"/>
      <c r="BD308" s="12"/>
      <c r="BE308" s="12"/>
      <c r="BF308" s="12"/>
      <c r="BG308" s="12"/>
      <c r="BH308" s="12"/>
      <c r="BI308" s="12"/>
      <c r="BJ308" s="12"/>
      <c r="BK308" s="12"/>
      <c r="BL308" s="12"/>
      <c r="BM308" s="12"/>
      <c r="BN308" s="12"/>
      <c r="BO308" s="12"/>
      <c r="BP308" s="12"/>
    </row>
    <row r="309" spans="1:68" ht="78.75" x14ac:dyDescent="0.25">
      <c r="A309" s="12">
        <v>309</v>
      </c>
      <c r="B309" s="13" t="s">
        <v>651</v>
      </c>
      <c r="C309" s="13" t="s">
        <v>665</v>
      </c>
      <c r="D309" s="14">
        <v>3118</v>
      </c>
      <c r="E309" s="14"/>
      <c r="F309" s="13">
        <v>7</v>
      </c>
      <c r="G309" s="13"/>
      <c r="H309" s="13" t="s">
        <v>662</v>
      </c>
      <c r="I309" s="12"/>
      <c r="J309" s="12"/>
      <c r="K309" s="12"/>
      <c r="L309" s="12"/>
      <c r="M309" s="12"/>
      <c r="N309" s="12"/>
      <c r="O309" s="12"/>
      <c r="P309" s="12"/>
      <c r="Q309" s="12"/>
      <c r="R309" s="12"/>
      <c r="S309" s="12"/>
      <c r="T309" s="12"/>
      <c r="U309" s="12"/>
      <c r="V309" s="12"/>
      <c r="W309" s="12"/>
      <c r="X309" s="12"/>
      <c r="Y309" s="12"/>
      <c r="Z309" s="12"/>
      <c r="AA309" s="12"/>
      <c r="AB309" s="12"/>
      <c r="AC309" s="12"/>
      <c r="AD309" s="12"/>
      <c r="AE309" s="12"/>
      <c r="AF309" s="12"/>
      <c r="AG309" s="12"/>
      <c r="AH309" s="12"/>
      <c r="AI309" s="12"/>
      <c r="AJ309" s="12"/>
      <c r="AK309" s="12"/>
      <c r="AL309" s="12"/>
      <c r="AM309" s="12"/>
      <c r="AN309" s="12"/>
      <c r="AO309" s="12"/>
      <c r="AP309" s="12"/>
      <c r="AQ309" s="12"/>
      <c r="AR309" s="12"/>
      <c r="AS309" s="12"/>
      <c r="AT309" s="12"/>
      <c r="AU309" s="12"/>
      <c r="AV309" s="12"/>
      <c r="AW309" s="12"/>
      <c r="AX309" s="12"/>
      <c r="AY309" s="12"/>
      <c r="AZ309" s="12"/>
      <c r="BA309" s="12"/>
      <c r="BB309" s="14">
        <v>3118</v>
      </c>
      <c r="BC309" s="12"/>
      <c r="BD309" s="12"/>
      <c r="BE309" s="12"/>
      <c r="BF309" s="12"/>
      <c r="BG309" s="12"/>
      <c r="BH309" s="12"/>
      <c r="BI309" s="12"/>
      <c r="BJ309" s="12"/>
      <c r="BK309" s="12"/>
      <c r="BL309" s="12"/>
      <c r="BM309" s="12"/>
      <c r="BN309" s="12"/>
      <c r="BO309" s="12"/>
      <c r="BP309" s="12"/>
    </row>
    <row r="310" spans="1:68" ht="110.25" x14ac:dyDescent="0.25">
      <c r="A310" s="12">
        <v>310</v>
      </c>
      <c r="B310" s="13" t="s">
        <v>651</v>
      </c>
      <c r="C310" s="13" t="s">
        <v>666</v>
      </c>
      <c r="D310" s="14">
        <v>2433</v>
      </c>
      <c r="E310" s="14"/>
      <c r="F310" s="13">
        <v>6</v>
      </c>
      <c r="G310" s="13"/>
      <c r="H310" s="13" t="s">
        <v>662</v>
      </c>
      <c r="I310" s="12"/>
      <c r="J310" s="12"/>
      <c r="K310" s="12"/>
      <c r="L310" s="12"/>
      <c r="M310" s="12"/>
      <c r="N310" s="12"/>
      <c r="O310" s="12"/>
      <c r="P310" s="12"/>
      <c r="Q310" s="12"/>
      <c r="R310" s="12"/>
      <c r="S310" s="12"/>
      <c r="T310" s="12"/>
      <c r="U310" s="12"/>
      <c r="V310" s="12"/>
      <c r="W310" s="12"/>
      <c r="X310" s="12"/>
      <c r="Y310" s="12"/>
      <c r="Z310" s="12"/>
      <c r="AA310" s="12"/>
      <c r="AB310" s="12"/>
      <c r="AC310" s="12"/>
      <c r="AD310" s="12"/>
      <c r="AE310" s="12"/>
      <c r="AF310" s="12"/>
      <c r="AG310" s="12"/>
      <c r="AH310" s="12"/>
      <c r="AI310" s="12"/>
      <c r="AJ310" s="12"/>
      <c r="AK310" s="12"/>
      <c r="AL310" s="12"/>
      <c r="AM310" s="12"/>
      <c r="AN310" s="12"/>
      <c r="AO310" s="12"/>
      <c r="AP310" s="12"/>
      <c r="AQ310" s="12"/>
      <c r="AR310" s="12"/>
      <c r="AS310" s="12"/>
      <c r="AT310" s="12"/>
      <c r="AU310" s="12"/>
      <c r="AV310" s="12"/>
      <c r="AW310" s="12"/>
      <c r="AX310" s="12"/>
      <c r="AY310" s="12"/>
      <c r="AZ310" s="12"/>
      <c r="BA310" s="12"/>
      <c r="BB310" s="14">
        <v>2433</v>
      </c>
      <c r="BC310" s="12"/>
      <c r="BD310" s="12"/>
      <c r="BE310" s="12"/>
      <c r="BF310" s="12"/>
      <c r="BG310" s="12"/>
      <c r="BH310" s="12"/>
      <c r="BI310" s="12"/>
      <c r="BJ310" s="12"/>
      <c r="BK310" s="12"/>
      <c r="BL310" s="12"/>
      <c r="BM310" s="12"/>
      <c r="BN310" s="12"/>
      <c r="BO310" s="12"/>
      <c r="BP310" s="12"/>
    </row>
    <row r="311" spans="1:68" ht="110.25" x14ac:dyDescent="0.25">
      <c r="A311" s="12">
        <v>311</v>
      </c>
      <c r="B311" s="13" t="s">
        <v>651</v>
      </c>
      <c r="C311" s="13" t="s">
        <v>667</v>
      </c>
      <c r="D311" s="14">
        <v>400</v>
      </c>
      <c r="E311" s="14"/>
      <c r="F311" s="13">
        <v>1</v>
      </c>
      <c r="G311" s="13"/>
      <c r="H311" s="13" t="s">
        <v>662</v>
      </c>
      <c r="I311" s="12"/>
      <c r="J311" s="12"/>
      <c r="K311" s="12"/>
      <c r="L311" s="12"/>
      <c r="M311" s="12"/>
      <c r="N311" s="12"/>
      <c r="O311" s="12"/>
      <c r="P311" s="12"/>
      <c r="Q311" s="12"/>
      <c r="R311" s="12"/>
      <c r="S311" s="12"/>
      <c r="T311" s="12"/>
      <c r="U311" s="12"/>
      <c r="V311" s="12"/>
      <c r="W311" s="12"/>
      <c r="X311" s="12"/>
      <c r="Y311" s="12"/>
      <c r="Z311" s="12"/>
      <c r="AA311" s="12"/>
      <c r="AB311" s="12"/>
      <c r="AC311" s="12"/>
      <c r="AD311" s="12"/>
      <c r="AE311" s="12"/>
      <c r="AF311" s="12"/>
      <c r="AG311" s="12"/>
      <c r="AH311" s="12"/>
      <c r="AI311" s="12"/>
      <c r="AJ311" s="12"/>
      <c r="AK311" s="12"/>
      <c r="AL311" s="12"/>
      <c r="AM311" s="12"/>
      <c r="AN311" s="12"/>
      <c r="AO311" s="12"/>
      <c r="AP311" s="12"/>
      <c r="AQ311" s="12"/>
      <c r="AR311" s="12"/>
      <c r="AS311" s="12"/>
      <c r="AT311" s="12"/>
      <c r="AU311" s="12"/>
      <c r="AV311" s="12"/>
      <c r="AW311" s="12"/>
      <c r="AX311" s="12"/>
      <c r="AY311" s="12"/>
      <c r="AZ311" s="12"/>
      <c r="BA311" s="12"/>
      <c r="BB311" s="14">
        <v>400</v>
      </c>
      <c r="BC311" s="12"/>
      <c r="BD311" s="12"/>
      <c r="BE311" s="12"/>
      <c r="BF311" s="12"/>
      <c r="BG311" s="12"/>
      <c r="BH311" s="12"/>
      <c r="BI311" s="12"/>
      <c r="BJ311" s="12"/>
      <c r="BK311" s="12"/>
      <c r="BL311" s="12"/>
      <c r="BM311" s="12"/>
      <c r="BN311" s="12"/>
      <c r="BO311" s="12"/>
      <c r="BP311" s="12"/>
    </row>
    <row r="312" spans="1:68" ht="110.25" x14ac:dyDescent="0.25">
      <c r="A312" s="12">
        <v>312</v>
      </c>
      <c r="B312" s="13" t="s">
        <v>651</v>
      </c>
      <c r="C312" s="13" t="s">
        <v>668</v>
      </c>
      <c r="D312" s="14">
        <v>1000</v>
      </c>
      <c r="E312" s="14"/>
      <c r="F312" s="13">
        <v>1</v>
      </c>
      <c r="G312" s="13"/>
      <c r="H312" s="13" t="s">
        <v>662</v>
      </c>
      <c r="I312" s="12"/>
      <c r="J312" s="12"/>
      <c r="K312" s="12"/>
      <c r="L312" s="12"/>
      <c r="M312" s="12"/>
      <c r="N312" s="12"/>
      <c r="O312" s="12"/>
      <c r="P312" s="12"/>
      <c r="Q312" s="12"/>
      <c r="R312" s="12"/>
      <c r="S312" s="12"/>
      <c r="T312" s="12"/>
      <c r="U312" s="12"/>
      <c r="V312" s="12"/>
      <c r="W312" s="12"/>
      <c r="X312" s="12"/>
      <c r="Y312" s="12"/>
      <c r="Z312" s="12"/>
      <c r="AA312" s="12"/>
      <c r="AB312" s="12"/>
      <c r="AC312" s="12"/>
      <c r="AD312" s="12"/>
      <c r="AE312" s="12"/>
      <c r="AF312" s="12"/>
      <c r="AG312" s="12"/>
      <c r="AH312" s="12"/>
      <c r="AI312" s="12"/>
      <c r="AJ312" s="12"/>
      <c r="AK312" s="12"/>
      <c r="AL312" s="12"/>
      <c r="AM312" s="12"/>
      <c r="AN312" s="12"/>
      <c r="AO312" s="12"/>
      <c r="AP312" s="12"/>
      <c r="AQ312" s="12"/>
      <c r="AR312" s="12"/>
      <c r="AS312" s="12"/>
      <c r="AT312" s="12"/>
      <c r="AU312" s="12"/>
      <c r="AV312" s="12"/>
      <c r="AW312" s="12"/>
      <c r="AX312" s="12"/>
      <c r="AY312" s="12"/>
      <c r="AZ312" s="12"/>
      <c r="BA312" s="12"/>
      <c r="BB312" s="14">
        <v>1000</v>
      </c>
      <c r="BC312" s="12"/>
      <c r="BD312" s="12"/>
      <c r="BE312" s="12"/>
      <c r="BF312" s="12"/>
      <c r="BG312" s="12"/>
      <c r="BH312" s="12"/>
      <c r="BI312" s="12"/>
      <c r="BJ312" s="12"/>
      <c r="BK312" s="12"/>
      <c r="BL312" s="12"/>
      <c r="BM312" s="12"/>
      <c r="BN312" s="12"/>
      <c r="BO312" s="12"/>
      <c r="BP312" s="12"/>
    </row>
    <row r="313" spans="1:68" ht="110.25" x14ac:dyDescent="0.25">
      <c r="A313" s="12">
        <v>313</v>
      </c>
      <c r="B313" s="13" t="s">
        <v>651</v>
      </c>
      <c r="C313" s="13" t="s">
        <v>669</v>
      </c>
      <c r="D313" s="14">
        <v>1739</v>
      </c>
      <c r="E313" s="14"/>
      <c r="F313" s="13">
        <v>4</v>
      </c>
      <c r="G313" s="13"/>
      <c r="H313" s="13" t="s">
        <v>662</v>
      </c>
      <c r="I313" s="12"/>
      <c r="J313" s="12"/>
      <c r="K313" s="12"/>
      <c r="L313" s="12"/>
      <c r="M313" s="12"/>
      <c r="N313" s="12"/>
      <c r="O313" s="12"/>
      <c r="P313" s="12"/>
      <c r="Q313" s="12"/>
      <c r="R313" s="12"/>
      <c r="S313" s="12"/>
      <c r="T313" s="12"/>
      <c r="U313" s="12"/>
      <c r="V313" s="12"/>
      <c r="W313" s="12"/>
      <c r="X313" s="12"/>
      <c r="Y313" s="12"/>
      <c r="Z313" s="12"/>
      <c r="AA313" s="12"/>
      <c r="AB313" s="12"/>
      <c r="AC313" s="12"/>
      <c r="AD313" s="12"/>
      <c r="AE313" s="12"/>
      <c r="AF313" s="12"/>
      <c r="AG313" s="12"/>
      <c r="AH313" s="12"/>
      <c r="AI313" s="12"/>
      <c r="AJ313" s="12"/>
      <c r="AK313" s="12"/>
      <c r="AL313" s="12"/>
      <c r="AM313" s="12"/>
      <c r="AN313" s="12"/>
      <c r="AO313" s="12"/>
      <c r="AP313" s="12"/>
      <c r="AQ313" s="12"/>
      <c r="AR313" s="12"/>
      <c r="AS313" s="12"/>
      <c r="AT313" s="12"/>
      <c r="AU313" s="12"/>
      <c r="AV313" s="12"/>
      <c r="AW313" s="12"/>
      <c r="AX313" s="12"/>
      <c r="AY313" s="12"/>
      <c r="AZ313" s="12"/>
      <c r="BA313" s="12"/>
      <c r="BB313" s="14">
        <v>1739</v>
      </c>
      <c r="BC313" s="12"/>
      <c r="BD313" s="12"/>
      <c r="BE313" s="12"/>
      <c r="BF313" s="12"/>
      <c r="BG313" s="12"/>
      <c r="BH313" s="12"/>
      <c r="BI313" s="12"/>
      <c r="BJ313" s="12"/>
      <c r="BK313" s="12"/>
      <c r="BL313" s="12"/>
      <c r="BM313" s="12"/>
      <c r="BN313" s="12"/>
      <c r="BO313" s="12"/>
      <c r="BP313" s="12"/>
    </row>
    <row r="314" spans="1:68" ht="126" x14ac:dyDescent="0.25">
      <c r="A314" s="12">
        <v>314</v>
      </c>
      <c r="B314" s="13" t="s">
        <v>651</v>
      </c>
      <c r="C314" s="13" t="s">
        <v>670</v>
      </c>
      <c r="D314" s="14">
        <v>6850</v>
      </c>
      <c r="E314" s="14"/>
      <c r="F314" s="13">
        <v>4</v>
      </c>
      <c r="G314" s="13"/>
      <c r="H314" s="13" t="s">
        <v>671</v>
      </c>
      <c r="I314" s="12"/>
      <c r="J314" s="12"/>
      <c r="K314" s="12"/>
      <c r="L314" s="12"/>
      <c r="M314" s="12"/>
      <c r="N314" s="12"/>
      <c r="O314" s="12"/>
      <c r="P314" s="12"/>
      <c r="Q314" s="12"/>
      <c r="R314" s="12"/>
      <c r="S314" s="12"/>
      <c r="T314" s="12"/>
      <c r="U314" s="12"/>
      <c r="V314" s="12"/>
      <c r="W314" s="12"/>
      <c r="X314" s="12"/>
      <c r="Y314" s="12"/>
      <c r="Z314" s="12"/>
      <c r="AA314" s="12"/>
      <c r="AB314" s="12"/>
      <c r="AC314" s="12"/>
      <c r="AD314" s="12"/>
      <c r="AE314" s="12"/>
      <c r="AF314" s="12"/>
      <c r="AG314" s="12"/>
      <c r="AH314" s="12"/>
      <c r="AI314" s="12"/>
      <c r="AJ314" s="12"/>
      <c r="AK314" s="12"/>
      <c r="AL314" s="12"/>
      <c r="AM314" s="12"/>
      <c r="AN314" s="12"/>
      <c r="AO314" s="12"/>
      <c r="AP314" s="12"/>
      <c r="AQ314" s="12"/>
      <c r="AR314" s="12"/>
      <c r="AS314" s="12"/>
      <c r="AT314" s="12"/>
      <c r="AU314" s="12"/>
      <c r="AV314" s="12"/>
      <c r="AW314" s="12"/>
      <c r="AX314" s="12"/>
      <c r="AY314" s="12"/>
      <c r="AZ314" s="12"/>
      <c r="BA314" s="12"/>
      <c r="BB314" s="14">
        <v>6850</v>
      </c>
      <c r="BC314" s="12"/>
      <c r="BD314" s="12"/>
      <c r="BE314" s="12"/>
      <c r="BF314" s="12"/>
      <c r="BG314" s="12"/>
      <c r="BH314" s="12"/>
      <c r="BI314" s="12"/>
      <c r="BJ314" s="12"/>
      <c r="BK314" s="12"/>
      <c r="BL314" s="12"/>
      <c r="BM314" s="12"/>
      <c r="BN314" s="12"/>
      <c r="BO314" s="12"/>
      <c r="BP314" s="12"/>
    </row>
    <row r="315" spans="1:68" ht="126" x14ac:dyDescent="0.25">
      <c r="A315" s="12">
        <v>315</v>
      </c>
      <c r="B315" s="13" t="s">
        <v>651</v>
      </c>
      <c r="C315" s="13" t="s">
        <v>672</v>
      </c>
      <c r="D315" s="14">
        <v>1100</v>
      </c>
      <c r="E315" s="14"/>
      <c r="F315" s="13">
        <v>4</v>
      </c>
      <c r="G315" s="13"/>
      <c r="H315" s="13" t="s">
        <v>671</v>
      </c>
      <c r="I315" s="12"/>
      <c r="J315" s="12"/>
      <c r="K315" s="12"/>
      <c r="L315" s="12"/>
      <c r="M315" s="12"/>
      <c r="N315" s="12"/>
      <c r="O315" s="12"/>
      <c r="P315" s="12"/>
      <c r="Q315" s="12"/>
      <c r="R315" s="12"/>
      <c r="S315" s="12"/>
      <c r="T315" s="12"/>
      <c r="U315" s="12"/>
      <c r="V315" s="12"/>
      <c r="W315" s="12"/>
      <c r="X315" s="12"/>
      <c r="Y315" s="12"/>
      <c r="Z315" s="12"/>
      <c r="AA315" s="12"/>
      <c r="AB315" s="12"/>
      <c r="AC315" s="12"/>
      <c r="AD315" s="12"/>
      <c r="AE315" s="12"/>
      <c r="AF315" s="12"/>
      <c r="AG315" s="12"/>
      <c r="AH315" s="12"/>
      <c r="AI315" s="12"/>
      <c r="AJ315" s="12"/>
      <c r="AK315" s="12"/>
      <c r="AL315" s="12"/>
      <c r="AM315" s="12"/>
      <c r="AN315" s="12"/>
      <c r="AO315" s="12"/>
      <c r="AP315" s="12"/>
      <c r="AQ315" s="12"/>
      <c r="AR315" s="12"/>
      <c r="AS315" s="12"/>
      <c r="AT315" s="12"/>
      <c r="AU315" s="12"/>
      <c r="AV315" s="12"/>
      <c r="AW315" s="12"/>
      <c r="AX315" s="12"/>
      <c r="AY315" s="12"/>
      <c r="AZ315" s="12"/>
      <c r="BA315" s="12"/>
      <c r="BB315" s="14">
        <v>1100</v>
      </c>
      <c r="BC315" s="12"/>
      <c r="BD315" s="12"/>
      <c r="BE315" s="12"/>
      <c r="BF315" s="12"/>
      <c r="BG315" s="12"/>
      <c r="BH315" s="12"/>
      <c r="BI315" s="12"/>
      <c r="BJ315" s="12"/>
      <c r="BK315" s="12"/>
      <c r="BL315" s="12"/>
      <c r="BM315" s="12"/>
      <c r="BN315" s="12"/>
      <c r="BO315" s="12"/>
      <c r="BP315" s="12"/>
    </row>
    <row r="316" spans="1:68" ht="47.25" x14ac:dyDescent="0.25">
      <c r="A316" s="12">
        <v>316</v>
      </c>
      <c r="B316" s="13" t="s">
        <v>673</v>
      </c>
      <c r="C316" s="13" t="s">
        <v>674</v>
      </c>
      <c r="D316" s="14">
        <v>5836</v>
      </c>
      <c r="E316" s="14"/>
      <c r="F316" s="13">
        <v>9</v>
      </c>
      <c r="G316" s="13"/>
      <c r="H316" s="18" t="s">
        <v>675</v>
      </c>
      <c r="I316" s="12"/>
      <c r="J316" s="12"/>
      <c r="K316" s="12"/>
      <c r="L316" s="12"/>
      <c r="M316" s="12"/>
      <c r="N316" s="12"/>
      <c r="O316" s="12"/>
      <c r="P316" s="12"/>
      <c r="Q316" s="12"/>
      <c r="R316" s="12"/>
      <c r="S316" s="12"/>
      <c r="T316" s="12"/>
      <c r="U316" s="12"/>
      <c r="V316" s="12"/>
      <c r="W316" s="12"/>
      <c r="X316" s="12"/>
      <c r="Y316" s="12"/>
      <c r="Z316" s="12"/>
      <c r="AA316" s="12"/>
      <c r="AB316" s="12"/>
      <c r="AC316" s="12"/>
      <c r="AD316" s="12"/>
      <c r="AE316" s="12"/>
      <c r="AF316" s="12"/>
      <c r="AG316" s="12"/>
      <c r="AH316" s="12"/>
      <c r="AI316" s="12"/>
      <c r="AJ316" s="12"/>
      <c r="AK316" s="12"/>
      <c r="AL316" s="12"/>
      <c r="AM316" s="12"/>
      <c r="AN316" s="12"/>
      <c r="AO316" s="12"/>
      <c r="AP316" s="12"/>
      <c r="AQ316" s="12"/>
      <c r="AR316" s="12"/>
      <c r="AS316" s="12"/>
      <c r="AT316" s="12"/>
      <c r="AU316" s="12"/>
      <c r="AV316" s="12"/>
      <c r="AW316" s="12"/>
      <c r="AX316" s="12"/>
      <c r="AY316" s="12"/>
      <c r="AZ316" s="12"/>
      <c r="BA316" s="12"/>
      <c r="BB316" s="12"/>
      <c r="BC316" s="14">
        <v>5836</v>
      </c>
      <c r="BD316" s="12"/>
      <c r="BE316" s="12"/>
      <c r="BF316" s="12"/>
      <c r="BG316" s="12"/>
      <c r="BH316" s="12"/>
      <c r="BI316" s="12"/>
      <c r="BJ316" s="12"/>
      <c r="BK316" s="12"/>
      <c r="BL316" s="12"/>
      <c r="BM316" s="12"/>
      <c r="BN316" s="12"/>
      <c r="BO316" s="12"/>
      <c r="BP316" s="12"/>
    </row>
    <row r="317" spans="1:68" ht="47.25" x14ac:dyDescent="0.25">
      <c r="A317" s="12">
        <v>317</v>
      </c>
      <c r="B317" s="13" t="s">
        <v>673</v>
      </c>
      <c r="C317" s="13" t="s">
        <v>676</v>
      </c>
      <c r="D317" s="14">
        <v>79500</v>
      </c>
      <c r="E317" s="14"/>
      <c r="F317" s="13">
        <v>8</v>
      </c>
      <c r="G317" s="13"/>
      <c r="H317" s="18" t="s">
        <v>675</v>
      </c>
      <c r="I317" s="12"/>
      <c r="J317" s="12"/>
      <c r="K317" s="12"/>
      <c r="L317" s="12"/>
      <c r="M317" s="12"/>
      <c r="N317" s="12"/>
      <c r="O317" s="12"/>
      <c r="P317" s="12"/>
      <c r="Q317" s="12"/>
      <c r="R317" s="12"/>
      <c r="S317" s="12"/>
      <c r="T317" s="12"/>
      <c r="U317" s="12"/>
      <c r="V317" s="12"/>
      <c r="W317" s="12"/>
      <c r="X317" s="12"/>
      <c r="Y317" s="12"/>
      <c r="Z317" s="12"/>
      <c r="AA317" s="12"/>
      <c r="AB317" s="12"/>
      <c r="AC317" s="12"/>
      <c r="AD317" s="12"/>
      <c r="AE317" s="12"/>
      <c r="AF317" s="12"/>
      <c r="AG317" s="12"/>
      <c r="AH317" s="12"/>
      <c r="AI317" s="12"/>
      <c r="AJ317" s="12"/>
      <c r="AK317" s="12"/>
      <c r="AL317" s="12"/>
      <c r="AM317" s="12"/>
      <c r="AN317" s="12"/>
      <c r="AO317" s="12"/>
      <c r="AP317" s="12"/>
      <c r="AQ317" s="12"/>
      <c r="AR317" s="12"/>
      <c r="AS317" s="12"/>
      <c r="AT317" s="12"/>
      <c r="AU317" s="12"/>
      <c r="AV317" s="12"/>
      <c r="AW317" s="12"/>
      <c r="AX317" s="12"/>
      <c r="AY317" s="12"/>
      <c r="AZ317" s="12"/>
      <c r="BA317" s="12"/>
      <c r="BB317" s="12"/>
      <c r="BC317" s="14">
        <v>79500</v>
      </c>
      <c r="BD317" s="12"/>
      <c r="BE317" s="12"/>
      <c r="BF317" s="12"/>
      <c r="BG317" s="12"/>
      <c r="BH317" s="12"/>
      <c r="BI317" s="12"/>
      <c r="BJ317" s="12"/>
      <c r="BK317" s="12"/>
      <c r="BL317" s="12"/>
      <c r="BM317" s="12"/>
      <c r="BN317" s="12"/>
      <c r="BO317" s="12"/>
      <c r="BP317" s="12"/>
    </row>
    <row r="318" spans="1:68" ht="47.25" x14ac:dyDescent="0.25">
      <c r="A318" s="12">
        <v>318</v>
      </c>
      <c r="B318" s="13" t="s">
        <v>673</v>
      </c>
      <c r="C318" s="13" t="s">
        <v>677</v>
      </c>
      <c r="D318" s="14">
        <v>27043</v>
      </c>
      <c r="E318" s="14"/>
      <c r="F318" s="13">
        <v>7</v>
      </c>
      <c r="G318" s="13"/>
      <c r="H318" s="18" t="s">
        <v>678</v>
      </c>
      <c r="I318" s="12"/>
      <c r="J318" s="12"/>
      <c r="K318" s="12"/>
      <c r="L318" s="12"/>
      <c r="M318" s="12"/>
      <c r="N318" s="12"/>
      <c r="O318" s="12"/>
      <c r="P318" s="12"/>
      <c r="Q318" s="12"/>
      <c r="R318" s="12"/>
      <c r="S318" s="12"/>
      <c r="T318" s="12"/>
      <c r="U318" s="12"/>
      <c r="V318" s="12"/>
      <c r="W318" s="12"/>
      <c r="X318" s="12"/>
      <c r="Y318" s="12"/>
      <c r="Z318" s="12"/>
      <c r="AA318" s="12"/>
      <c r="AB318" s="12"/>
      <c r="AC318" s="12"/>
      <c r="AD318" s="12"/>
      <c r="AE318" s="12"/>
      <c r="AF318" s="12"/>
      <c r="AG318" s="12"/>
      <c r="AH318" s="12"/>
      <c r="AI318" s="12"/>
      <c r="AJ318" s="12"/>
      <c r="AK318" s="12"/>
      <c r="AL318" s="12"/>
      <c r="AM318" s="12"/>
      <c r="AN318" s="12"/>
      <c r="AO318" s="12"/>
      <c r="AP318" s="12"/>
      <c r="AQ318" s="12"/>
      <c r="AR318" s="12"/>
      <c r="AS318" s="12"/>
      <c r="AT318" s="12"/>
      <c r="AU318" s="12"/>
      <c r="AV318" s="12"/>
      <c r="AW318" s="12"/>
      <c r="AX318" s="12"/>
      <c r="AY318" s="12"/>
      <c r="AZ318" s="12"/>
      <c r="BA318" s="12"/>
      <c r="BB318" s="12"/>
      <c r="BC318" s="14">
        <v>27043</v>
      </c>
      <c r="BD318" s="12"/>
      <c r="BE318" s="12"/>
      <c r="BF318" s="12"/>
      <c r="BG318" s="12"/>
      <c r="BH318" s="12"/>
      <c r="BI318" s="12"/>
      <c r="BJ318" s="12"/>
      <c r="BK318" s="12"/>
      <c r="BL318" s="12"/>
      <c r="BM318" s="12"/>
      <c r="BN318" s="12"/>
      <c r="BO318" s="12"/>
      <c r="BP318" s="12"/>
    </row>
    <row r="319" spans="1:68" ht="47.25" x14ac:dyDescent="0.25">
      <c r="A319" s="12">
        <v>319</v>
      </c>
      <c r="B319" s="19" t="s">
        <v>673</v>
      </c>
      <c r="C319" s="13" t="s">
        <v>679</v>
      </c>
      <c r="D319" s="14">
        <v>13033</v>
      </c>
      <c r="E319" s="14"/>
      <c r="F319" s="13">
        <v>6</v>
      </c>
      <c r="G319" s="13"/>
      <c r="H319" s="19" t="s">
        <v>680</v>
      </c>
      <c r="I319" s="12"/>
      <c r="J319" s="12"/>
      <c r="K319" s="12"/>
      <c r="L319" s="12"/>
      <c r="M319" s="12"/>
      <c r="N319" s="12"/>
      <c r="O319" s="12"/>
      <c r="P319" s="12"/>
      <c r="Q319" s="12"/>
      <c r="R319" s="12"/>
      <c r="S319" s="12"/>
      <c r="T319" s="12"/>
      <c r="U319" s="12"/>
      <c r="V319" s="12"/>
      <c r="W319" s="12"/>
      <c r="X319" s="12"/>
      <c r="Y319" s="12"/>
      <c r="Z319" s="12"/>
      <c r="AA319" s="12"/>
      <c r="AB319" s="12"/>
      <c r="AC319" s="12"/>
      <c r="AD319" s="12"/>
      <c r="AE319" s="12"/>
      <c r="AF319" s="12"/>
      <c r="AG319" s="12"/>
      <c r="AH319" s="12"/>
      <c r="AI319" s="12"/>
      <c r="AJ319" s="12"/>
      <c r="AK319" s="12"/>
      <c r="AL319" s="12"/>
      <c r="AM319" s="12"/>
      <c r="AN319" s="12"/>
      <c r="AO319" s="12"/>
      <c r="AP319" s="12"/>
      <c r="AQ319" s="12"/>
      <c r="AR319" s="12"/>
      <c r="AS319" s="12"/>
      <c r="AT319" s="12"/>
      <c r="AU319" s="12"/>
      <c r="AV319" s="12"/>
      <c r="AW319" s="12"/>
      <c r="AX319" s="12"/>
      <c r="AY319" s="12"/>
      <c r="AZ319" s="12"/>
      <c r="BA319" s="12"/>
      <c r="BB319" s="12"/>
      <c r="BC319" s="14">
        <v>13033</v>
      </c>
      <c r="BD319" s="12"/>
      <c r="BE319" s="12"/>
      <c r="BF319" s="12"/>
      <c r="BG319" s="12"/>
      <c r="BH319" s="12"/>
      <c r="BI319" s="12"/>
      <c r="BJ319" s="12"/>
      <c r="BK319" s="12"/>
      <c r="BL319" s="12"/>
      <c r="BM319" s="12"/>
      <c r="BN319" s="12"/>
      <c r="BO319" s="12"/>
      <c r="BP319" s="12"/>
    </row>
    <row r="320" spans="1:68" ht="94.5" x14ac:dyDescent="0.25">
      <c r="A320" s="12">
        <v>320</v>
      </c>
      <c r="B320" s="13" t="s">
        <v>673</v>
      </c>
      <c r="C320" s="13" t="s">
        <v>681</v>
      </c>
      <c r="D320" s="14">
        <v>23220</v>
      </c>
      <c r="E320" s="14"/>
      <c r="F320" s="13">
        <v>21</v>
      </c>
      <c r="G320" s="13"/>
      <c r="H320" s="13" t="s">
        <v>682</v>
      </c>
      <c r="I320" s="12"/>
      <c r="J320" s="12"/>
      <c r="K320" s="12"/>
      <c r="L320" s="12"/>
      <c r="M320" s="12"/>
      <c r="N320" s="12"/>
      <c r="O320" s="12"/>
      <c r="P320" s="12"/>
      <c r="Q320" s="12"/>
      <c r="R320" s="12"/>
      <c r="S320" s="12"/>
      <c r="T320" s="12"/>
      <c r="U320" s="12"/>
      <c r="V320" s="12"/>
      <c r="W320" s="12"/>
      <c r="X320" s="12"/>
      <c r="Y320" s="12"/>
      <c r="Z320" s="12"/>
      <c r="AA320" s="12"/>
      <c r="AB320" s="12"/>
      <c r="AC320" s="12"/>
      <c r="AD320" s="12"/>
      <c r="AE320" s="12"/>
      <c r="AF320" s="12"/>
      <c r="AG320" s="12"/>
      <c r="AH320" s="12"/>
      <c r="AI320" s="12"/>
      <c r="AJ320" s="12"/>
      <c r="AK320" s="12"/>
      <c r="AL320" s="12"/>
      <c r="AM320" s="12"/>
      <c r="AN320" s="12"/>
      <c r="AO320" s="12"/>
      <c r="AP320" s="12"/>
      <c r="AQ320" s="12"/>
      <c r="AR320" s="12"/>
      <c r="AS320" s="12"/>
      <c r="AT320" s="12"/>
      <c r="AU320" s="12"/>
      <c r="AV320" s="12"/>
      <c r="AW320" s="12"/>
      <c r="AX320" s="12"/>
      <c r="AY320" s="12"/>
      <c r="AZ320" s="12"/>
      <c r="BA320" s="12"/>
      <c r="BB320" s="12"/>
      <c r="BC320" s="14">
        <v>23220</v>
      </c>
      <c r="BD320" s="12"/>
      <c r="BE320" s="12"/>
      <c r="BF320" s="12"/>
      <c r="BG320" s="12"/>
      <c r="BH320" s="12"/>
      <c r="BI320" s="12"/>
      <c r="BJ320" s="12"/>
      <c r="BK320" s="12"/>
      <c r="BL320" s="12"/>
      <c r="BM320" s="12"/>
      <c r="BN320" s="12"/>
      <c r="BO320" s="12"/>
      <c r="BP320" s="12"/>
    </row>
    <row r="321" spans="1:68" ht="63" x14ac:dyDescent="0.25">
      <c r="A321" s="12">
        <v>321</v>
      </c>
      <c r="B321" s="13" t="s">
        <v>683</v>
      </c>
      <c r="C321" s="13" t="s">
        <v>684</v>
      </c>
      <c r="D321" s="14">
        <v>1000</v>
      </c>
      <c r="E321" s="14"/>
      <c r="F321" s="13">
        <v>2</v>
      </c>
      <c r="G321" s="13"/>
      <c r="H321" s="13" t="s">
        <v>685</v>
      </c>
      <c r="I321" s="12"/>
      <c r="J321" s="12"/>
      <c r="K321" s="12"/>
      <c r="L321" s="12"/>
      <c r="M321" s="12"/>
      <c r="N321" s="12"/>
      <c r="O321" s="12"/>
      <c r="P321" s="12"/>
      <c r="Q321" s="12"/>
      <c r="R321" s="12"/>
      <c r="S321" s="12"/>
      <c r="T321" s="12"/>
      <c r="U321" s="12"/>
      <c r="V321" s="12"/>
      <c r="W321" s="12"/>
      <c r="X321" s="12"/>
      <c r="Y321" s="12"/>
      <c r="Z321" s="12"/>
      <c r="AA321" s="12"/>
      <c r="AB321" s="12"/>
      <c r="AC321" s="12"/>
      <c r="AD321" s="12"/>
      <c r="AE321" s="12"/>
      <c r="AF321" s="12"/>
      <c r="AG321" s="12"/>
      <c r="AH321" s="12"/>
      <c r="AI321" s="12"/>
      <c r="AJ321" s="12"/>
      <c r="AK321" s="12"/>
      <c r="AL321" s="12"/>
      <c r="AM321" s="12"/>
      <c r="AN321" s="12"/>
      <c r="AO321" s="12"/>
      <c r="AP321" s="12"/>
      <c r="AQ321" s="12"/>
      <c r="AR321" s="12"/>
      <c r="AS321" s="12"/>
      <c r="AT321" s="12"/>
      <c r="AU321" s="12"/>
      <c r="AV321" s="12"/>
      <c r="AW321" s="12"/>
      <c r="AX321" s="12"/>
      <c r="AY321" s="12"/>
      <c r="AZ321" s="12"/>
      <c r="BA321" s="12"/>
      <c r="BB321" s="12"/>
      <c r="BC321" s="12"/>
      <c r="BD321" s="14">
        <v>1000</v>
      </c>
      <c r="BE321" s="12"/>
      <c r="BF321" s="12"/>
      <c r="BG321" s="12"/>
      <c r="BH321" s="12"/>
      <c r="BI321" s="12"/>
      <c r="BJ321" s="12"/>
      <c r="BK321" s="12"/>
      <c r="BL321" s="12"/>
      <c r="BM321" s="12"/>
      <c r="BN321" s="12"/>
      <c r="BO321" s="12"/>
      <c r="BP321" s="12"/>
    </row>
    <row r="322" spans="1:68" ht="47.25" x14ac:dyDescent="0.25">
      <c r="A322" s="12">
        <v>322</v>
      </c>
      <c r="B322" s="13" t="s">
        <v>683</v>
      </c>
      <c r="C322" s="13" t="s">
        <v>686</v>
      </c>
      <c r="D322" s="14">
        <v>600</v>
      </c>
      <c r="E322" s="14"/>
      <c r="F322" s="13">
        <v>1</v>
      </c>
      <c r="G322" s="13"/>
      <c r="H322" s="18" t="s">
        <v>687</v>
      </c>
      <c r="I322" s="12"/>
      <c r="J322" s="12"/>
      <c r="K322" s="12"/>
      <c r="L322" s="12"/>
      <c r="M322" s="12"/>
      <c r="N322" s="12"/>
      <c r="O322" s="12"/>
      <c r="P322" s="12"/>
      <c r="Q322" s="12"/>
      <c r="R322" s="12"/>
      <c r="S322" s="12"/>
      <c r="T322" s="12"/>
      <c r="U322" s="12"/>
      <c r="V322" s="12"/>
      <c r="W322" s="12"/>
      <c r="X322" s="12"/>
      <c r="Y322" s="12"/>
      <c r="Z322" s="12"/>
      <c r="AA322" s="12"/>
      <c r="AB322" s="12"/>
      <c r="AC322" s="12"/>
      <c r="AD322" s="12"/>
      <c r="AE322" s="12"/>
      <c r="AF322" s="12"/>
      <c r="AG322" s="12"/>
      <c r="AH322" s="12"/>
      <c r="AI322" s="12"/>
      <c r="AJ322" s="12"/>
      <c r="AK322" s="12"/>
      <c r="AL322" s="12"/>
      <c r="AM322" s="12"/>
      <c r="AN322" s="12"/>
      <c r="AO322" s="12"/>
      <c r="AP322" s="12"/>
      <c r="AQ322" s="12"/>
      <c r="AR322" s="12"/>
      <c r="AS322" s="12"/>
      <c r="AT322" s="12"/>
      <c r="AU322" s="12"/>
      <c r="AV322" s="12"/>
      <c r="AW322" s="12"/>
      <c r="AX322" s="12"/>
      <c r="AY322" s="12"/>
      <c r="AZ322" s="12"/>
      <c r="BA322" s="12"/>
      <c r="BB322" s="12"/>
      <c r="BC322" s="12"/>
      <c r="BD322" s="14">
        <v>600</v>
      </c>
      <c r="BE322" s="12"/>
      <c r="BF322" s="12"/>
      <c r="BG322" s="12"/>
      <c r="BH322" s="12"/>
      <c r="BI322" s="12"/>
      <c r="BJ322" s="12"/>
      <c r="BK322" s="12"/>
      <c r="BL322" s="12"/>
      <c r="BM322" s="12"/>
      <c r="BN322" s="12"/>
      <c r="BO322" s="12"/>
      <c r="BP322" s="12"/>
    </row>
    <row r="323" spans="1:68" ht="47.25" x14ac:dyDescent="0.25">
      <c r="A323" s="12">
        <v>323</v>
      </c>
      <c r="B323" s="13" t="s">
        <v>683</v>
      </c>
      <c r="C323" s="13" t="s">
        <v>688</v>
      </c>
      <c r="D323" s="14">
        <v>2000</v>
      </c>
      <c r="E323" s="14"/>
      <c r="F323" s="13">
        <v>5</v>
      </c>
      <c r="G323" s="13"/>
      <c r="H323" s="18" t="s">
        <v>687</v>
      </c>
      <c r="I323" s="12"/>
      <c r="J323" s="12"/>
      <c r="K323" s="12"/>
      <c r="L323" s="12"/>
      <c r="M323" s="12"/>
      <c r="N323" s="12"/>
      <c r="O323" s="12"/>
      <c r="P323" s="12"/>
      <c r="Q323" s="12"/>
      <c r="R323" s="12"/>
      <c r="S323" s="12"/>
      <c r="T323" s="12"/>
      <c r="U323" s="12"/>
      <c r="V323" s="12"/>
      <c r="W323" s="12"/>
      <c r="X323" s="12"/>
      <c r="Y323" s="12"/>
      <c r="Z323" s="12"/>
      <c r="AA323" s="12"/>
      <c r="AB323" s="12"/>
      <c r="AC323" s="12"/>
      <c r="AD323" s="12"/>
      <c r="AE323" s="12"/>
      <c r="AF323" s="12"/>
      <c r="AG323" s="12"/>
      <c r="AH323" s="12"/>
      <c r="AI323" s="12"/>
      <c r="AJ323" s="12"/>
      <c r="AK323" s="12"/>
      <c r="AL323" s="12"/>
      <c r="AM323" s="12"/>
      <c r="AN323" s="12"/>
      <c r="AO323" s="12"/>
      <c r="AP323" s="12"/>
      <c r="AQ323" s="12"/>
      <c r="AR323" s="12"/>
      <c r="AS323" s="12"/>
      <c r="AT323" s="12"/>
      <c r="AU323" s="12"/>
      <c r="AV323" s="12"/>
      <c r="AW323" s="12"/>
      <c r="AX323" s="12"/>
      <c r="AY323" s="12"/>
      <c r="AZ323" s="12"/>
      <c r="BA323" s="12"/>
      <c r="BB323" s="12"/>
      <c r="BC323" s="12"/>
      <c r="BD323" s="14">
        <v>2000</v>
      </c>
      <c r="BE323" s="12"/>
      <c r="BF323" s="12"/>
      <c r="BG323" s="12"/>
      <c r="BH323" s="12"/>
      <c r="BI323" s="12"/>
      <c r="BJ323" s="12"/>
      <c r="BK323" s="12"/>
      <c r="BL323" s="12"/>
      <c r="BM323" s="12"/>
      <c r="BN323" s="12"/>
      <c r="BO323" s="12"/>
      <c r="BP323" s="12"/>
    </row>
    <row r="324" spans="1:68" ht="47.25" x14ac:dyDescent="0.25">
      <c r="A324" s="12">
        <v>324</v>
      </c>
      <c r="B324" s="13" t="s">
        <v>683</v>
      </c>
      <c r="C324" s="13" t="s">
        <v>689</v>
      </c>
      <c r="D324" s="14">
        <v>800</v>
      </c>
      <c r="E324" s="14"/>
      <c r="F324" s="13">
        <v>1</v>
      </c>
      <c r="G324" s="13"/>
      <c r="H324" s="18" t="s">
        <v>687</v>
      </c>
      <c r="I324" s="12"/>
      <c r="J324" s="12"/>
      <c r="K324" s="12"/>
      <c r="L324" s="12"/>
      <c r="M324" s="12"/>
      <c r="N324" s="12"/>
      <c r="O324" s="12"/>
      <c r="P324" s="12"/>
      <c r="Q324" s="12"/>
      <c r="R324" s="12"/>
      <c r="S324" s="12"/>
      <c r="T324" s="12"/>
      <c r="U324" s="12"/>
      <c r="V324" s="12"/>
      <c r="W324" s="12"/>
      <c r="X324" s="12"/>
      <c r="Y324" s="12"/>
      <c r="Z324" s="12"/>
      <c r="AA324" s="12"/>
      <c r="AB324" s="12"/>
      <c r="AC324" s="12"/>
      <c r="AD324" s="12"/>
      <c r="AE324" s="12"/>
      <c r="AF324" s="12"/>
      <c r="AG324" s="12"/>
      <c r="AH324" s="12"/>
      <c r="AI324" s="12"/>
      <c r="AJ324" s="12"/>
      <c r="AK324" s="12"/>
      <c r="AL324" s="12"/>
      <c r="AM324" s="12"/>
      <c r="AN324" s="12"/>
      <c r="AO324" s="12"/>
      <c r="AP324" s="12"/>
      <c r="AQ324" s="12"/>
      <c r="AR324" s="12"/>
      <c r="AS324" s="12"/>
      <c r="AT324" s="12"/>
      <c r="AU324" s="12"/>
      <c r="AV324" s="12"/>
      <c r="AW324" s="12"/>
      <c r="AX324" s="12"/>
      <c r="AY324" s="12"/>
      <c r="AZ324" s="12"/>
      <c r="BA324" s="12"/>
      <c r="BB324" s="12"/>
      <c r="BC324" s="12"/>
      <c r="BD324" s="14">
        <v>800</v>
      </c>
      <c r="BE324" s="12"/>
      <c r="BF324" s="12"/>
      <c r="BG324" s="12"/>
      <c r="BH324" s="12"/>
      <c r="BI324" s="12"/>
      <c r="BJ324" s="12"/>
      <c r="BK324" s="12"/>
      <c r="BL324" s="12"/>
      <c r="BM324" s="12"/>
      <c r="BN324" s="12"/>
      <c r="BO324" s="12"/>
      <c r="BP324" s="12"/>
    </row>
    <row r="325" spans="1:68" ht="47.25" x14ac:dyDescent="0.25">
      <c r="A325" s="12">
        <v>325</v>
      </c>
      <c r="B325" s="13" t="s">
        <v>690</v>
      </c>
      <c r="C325" s="13" t="s">
        <v>691</v>
      </c>
      <c r="D325" s="14">
        <v>11000</v>
      </c>
      <c r="E325" s="14"/>
      <c r="F325" s="13">
        <v>2</v>
      </c>
      <c r="G325" s="13"/>
      <c r="H325" s="18" t="s">
        <v>692</v>
      </c>
      <c r="I325" s="12"/>
      <c r="J325" s="12"/>
      <c r="K325" s="12"/>
      <c r="L325" s="12"/>
      <c r="M325" s="12"/>
      <c r="N325" s="12"/>
      <c r="O325" s="12"/>
      <c r="P325" s="12"/>
      <c r="Q325" s="12"/>
      <c r="R325" s="12"/>
      <c r="S325" s="12"/>
      <c r="T325" s="12"/>
      <c r="U325" s="12"/>
      <c r="V325" s="12"/>
      <c r="W325" s="12"/>
      <c r="X325" s="12"/>
      <c r="Y325" s="12"/>
      <c r="Z325" s="12"/>
      <c r="AA325" s="12"/>
      <c r="AB325" s="12"/>
      <c r="AC325" s="12"/>
      <c r="AD325" s="12"/>
      <c r="AE325" s="12"/>
      <c r="AF325" s="12"/>
      <c r="AG325" s="12"/>
      <c r="AH325" s="12"/>
      <c r="AI325" s="12"/>
      <c r="AJ325" s="12"/>
      <c r="AK325" s="12"/>
      <c r="AL325" s="12"/>
      <c r="AM325" s="12"/>
      <c r="AN325" s="12"/>
      <c r="AO325" s="12"/>
      <c r="AP325" s="12"/>
      <c r="AQ325" s="12"/>
      <c r="AR325" s="12"/>
      <c r="AS325" s="12"/>
      <c r="AT325" s="12"/>
      <c r="AU325" s="12"/>
      <c r="AV325" s="12"/>
      <c r="AW325" s="12"/>
      <c r="AX325" s="12"/>
      <c r="AY325" s="12"/>
      <c r="AZ325" s="12"/>
      <c r="BA325" s="12"/>
      <c r="BB325" s="12"/>
      <c r="BC325" s="12"/>
      <c r="BD325" s="14">
        <v>11000</v>
      </c>
      <c r="BE325" s="12"/>
      <c r="BF325" s="12"/>
      <c r="BG325" s="12"/>
      <c r="BH325" s="12"/>
      <c r="BI325" s="12"/>
      <c r="BJ325" s="12"/>
      <c r="BK325" s="12"/>
      <c r="BL325" s="12"/>
      <c r="BM325" s="12"/>
      <c r="BN325" s="12"/>
      <c r="BO325" s="12"/>
      <c r="BP325" s="12"/>
    </row>
    <row r="326" spans="1:68" ht="31.5" x14ac:dyDescent="0.25">
      <c r="A326" s="12">
        <v>326</v>
      </c>
      <c r="B326" s="13" t="s">
        <v>693</v>
      </c>
      <c r="C326" s="13" t="s">
        <v>694</v>
      </c>
      <c r="D326" s="14">
        <v>12000</v>
      </c>
      <c r="E326" s="14"/>
      <c r="F326" s="13">
        <v>6</v>
      </c>
      <c r="G326" s="13"/>
      <c r="H326" s="18" t="s">
        <v>695</v>
      </c>
      <c r="I326" s="12"/>
      <c r="J326" s="12"/>
      <c r="K326" s="12"/>
      <c r="L326" s="12"/>
      <c r="M326" s="12"/>
      <c r="N326" s="12"/>
      <c r="O326" s="12"/>
      <c r="P326" s="12"/>
      <c r="Q326" s="12"/>
      <c r="R326" s="12"/>
      <c r="S326" s="12"/>
      <c r="T326" s="12"/>
      <c r="U326" s="12"/>
      <c r="V326" s="12"/>
      <c r="W326" s="12"/>
      <c r="X326" s="12"/>
      <c r="Y326" s="12"/>
      <c r="Z326" s="12"/>
      <c r="AA326" s="12"/>
      <c r="AB326" s="12"/>
      <c r="AC326" s="12"/>
      <c r="AD326" s="12"/>
      <c r="AE326" s="12"/>
      <c r="AF326" s="12"/>
      <c r="AG326" s="12"/>
      <c r="AH326" s="12"/>
      <c r="AI326" s="12"/>
      <c r="AJ326" s="12"/>
      <c r="AK326" s="12"/>
      <c r="AL326" s="12"/>
      <c r="AM326" s="12"/>
      <c r="AN326" s="12"/>
      <c r="AO326" s="12"/>
      <c r="AP326" s="12"/>
      <c r="AQ326" s="12"/>
      <c r="AR326" s="12"/>
      <c r="AS326" s="12"/>
      <c r="AT326" s="12"/>
      <c r="AU326" s="12"/>
      <c r="AV326" s="12"/>
      <c r="AW326" s="12"/>
      <c r="AX326" s="12"/>
      <c r="AY326" s="12"/>
      <c r="AZ326" s="12"/>
      <c r="BA326" s="12"/>
      <c r="BB326" s="12"/>
      <c r="BC326" s="12"/>
      <c r="BD326" s="14">
        <v>12000</v>
      </c>
      <c r="BE326" s="12"/>
      <c r="BF326" s="12"/>
      <c r="BG326" s="12"/>
      <c r="BH326" s="12"/>
      <c r="BI326" s="12"/>
      <c r="BJ326" s="12"/>
      <c r="BK326" s="12"/>
      <c r="BL326" s="12"/>
      <c r="BM326" s="12"/>
      <c r="BN326" s="12"/>
      <c r="BO326" s="12"/>
      <c r="BP326" s="12"/>
    </row>
    <row r="327" spans="1:68" ht="78.75" x14ac:dyDescent="0.25">
      <c r="A327" s="12">
        <v>327</v>
      </c>
      <c r="B327" s="13" t="s">
        <v>696</v>
      </c>
      <c r="C327" s="13" t="s">
        <v>697</v>
      </c>
      <c r="D327" s="14">
        <v>900</v>
      </c>
      <c r="E327" s="14"/>
      <c r="F327" s="13">
        <v>1</v>
      </c>
      <c r="G327" s="13"/>
      <c r="H327" s="46" t="s">
        <v>698</v>
      </c>
      <c r="I327" s="12"/>
      <c r="J327" s="12"/>
      <c r="K327" s="12"/>
      <c r="L327" s="12"/>
      <c r="M327" s="12"/>
      <c r="N327" s="12"/>
      <c r="O327" s="12"/>
      <c r="P327" s="12"/>
      <c r="Q327" s="12"/>
      <c r="R327" s="12"/>
      <c r="S327" s="12"/>
      <c r="T327" s="12"/>
      <c r="U327" s="12"/>
      <c r="V327" s="12"/>
      <c r="W327" s="12"/>
      <c r="X327" s="12"/>
      <c r="Y327" s="12"/>
      <c r="Z327" s="12"/>
      <c r="AA327" s="12"/>
      <c r="AB327" s="12"/>
      <c r="AC327" s="12"/>
      <c r="AD327" s="12"/>
      <c r="AE327" s="12"/>
      <c r="AF327" s="12"/>
      <c r="AG327" s="12"/>
      <c r="AH327" s="12"/>
      <c r="AI327" s="12"/>
      <c r="AJ327" s="12"/>
      <c r="AK327" s="12"/>
      <c r="AL327" s="12"/>
      <c r="AM327" s="12"/>
      <c r="AN327" s="12"/>
      <c r="AO327" s="12"/>
      <c r="AP327" s="12"/>
      <c r="AQ327" s="12"/>
      <c r="AR327" s="12"/>
      <c r="AS327" s="12"/>
      <c r="AT327" s="12"/>
      <c r="AU327" s="12"/>
      <c r="AV327" s="12"/>
      <c r="AW327" s="12"/>
      <c r="AX327" s="12"/>
      <c r="AY327" s="12"/>
      <c r="AZ327" s="12"/>
      <c r="BA327" s="12"/>
      <c r="BB327" s="12"/>
      <c r="BC327" s="12"/>
      <c r="BD327" s="12"/>
      <c r="BE327" s="14">
        <v>900</v>
      </c>
      <c r="BF327" s="12"/>
      <c r="BG327" s="12"/>
      <c r="BH327" s="12"/>
      <c r="BI327" s="12"/>
      <c r="BJ327" s="12"/>
      <c r="BK327" s="12"/>
      <c r="BL327" s="12"/>
      <c r="BM327" s="12"/>
      <c r="BN327" s="12"/>
      <c r="BO327" s="12"/>
      <c r="BP327" s="12"/>
    </row>
    <row r="328" spans="1:68" ht="78.75" x14ac:dyDescent="0.25">
      <c r="A328" s="12">
        <v>328</v>
      </c>
      <c r="B328" s="13" t="s">
        <v>696</v>
      </c>
      <c r="C328" s="13" t="s">
        <v>699</v>
      </c>
      <c r="D328" s="14">
        <v>18011</v>
      </c>
      <c r="E328" s="14"/>
      <c r="F328" s="13">
        <v>14</v>
      </c>
      <c r="G328" s="13"/>
      <c r="H328" s="46" t="s">
        <v>700</v>
      </c>
      <c r="I328" s="12"/>
      <c r="J328" s="12"/>
      <c r="K328" s="12"/>
      <c r="L328" s="12"/>
      <c r="M328" s="12"/>
      <c r="N328" s="12"/>
      <c r="O328" s="12"/>
      <c r="P328" s="12"/>
      <c r="Q328" s="12"/>
      <c r="R328" s="12"/>
      <c r="S328" s="12"/>
      <c r="T328" s="12"/>
      <c r="U328" s="12"/>
      <c r="V328" s="12"/>
      <c r="W328" s="12"/>
      <c r="X328" s="12"/>
      <c r="Y328" s="12"/>
      <c r="Z328" s="12"/>
      <c r="AA328" s="12"/>
      <c r="AB328" s="12"/>
      <c r="AC328" s="12"/>
      <c r="AD328" s="12"/>
      <c r="AE328" s="12"/>
      <c r="AF328" s="12"/>
      <c r="AG328" s="12"/>
      <c r="AH328" s="12"/>
      <c r="AI328" s="12"/>
      <c r="AJ328" s="12"/>
      <c r="AK328" s="12"/>
      <c r="AL328" s="12"/>
      <c r="AM328" s="12"/>
      <c r="AN328" s="12"/>
      <c r="AO328" s="12"/>
      <c r="AP328" s="12"/>
      <c r="AQ328" s="12"/>
      <c r="AR328" s="12"/>
      <c r="AS328" s="12"/>
      <c r="AT328" s="12"/>
      <c r="AU328" s="12"/>
      <c r="AV328" s="12"/>
      <c r="AW328" s="12"/>
      <c r="AX328" s="12"/>
      <c r="AY328" s="12"/>
      <c r="AZ328" s="12"/>
      <c r="BA328" s="12"/>
      <c r="BB328" s="12"/>
      <c r="BC328" s="12"/>
      <c r="BD328" s="12"/>
      <c r="BE328" s="14">
        <v>18011</v>
      </c>
      <c r="BF328" s="12"/>
      <c r="BG328" s="12"/>
      <c r="BH328" s="12"/>
      <c r="BI328" s="12"/>
      <c r="BJ328" s="12"/>
      <c r="BK328" s="12"/>
      <c r="BL328" s="12"/>
      <c r="BM328" s="12"/>
      <c r="BN328" s="12"/>
      <c r="BO328" s="12"/>
      <c r="BP328" s="12"/>
    </row>
    <row r="329" spans="1:68" ht="63" x14ac:dyDescent="0.25">
      <c r="A329" s="12">
        <v>329</v>
      </c>
      <c r="B329" s="13" t="s">
        <v>696</v>
      </c>
      <c r="C329" s="13" t="s">
        <v>701</v>
      </c>
      <c r="D329" s="14">
        <v>41800</v>
      </c>
      <c r="E329" s="14"/>
      <c r="F329" s="13">
        <v>8</v>
      </c>
      <c r="G329" s="13">
        <v>9</v>
      </c>
      <c r="H329" s="18" t="s">
        <v>702</v>
      </c>
      <c r="I329" s="12"/>
      <c r="J329" s="12"/>
      <c r="K329" s="12"/>
      <c r="L329" s="12"/>
      <c r="M329" s="12"/>
      <c r="N329" s="12"/>
      <c r="O329" s="12"/>
      <c r="P329" s="12"/>
      <c r="Q329" s="12"/>
      <c r="R329" s="12"/>
      <c r="S329" s="12"/>
      <c r="T329" s="12"/>
      <c r="U329" s="12"/>
      <c r="V329" s="12"/>
      <c r="W329" s="12"/>
      <c r="X329" s="12"/>
      <c r="Y329" s="12"/>
      <c r="Z329" s="12"/>
      <c r="AA329" s="12"/>
      <c r="AB329" s="12"/>
      <c r="AC329" s="12"/>
      <c r="AD329" s="12"/>
      <c r="AE329" s="12"/>
      <c r="AF329" s="12"/>
      <c r="AG329" s="12"/>
      <c r="AH329" s="12"/>
      <c r="AI329" s="12"/>
      <c r="AJ329" s="12"/>
      <c r="AK329" s="12"/>
      <c r="AL329" s="12"/>
      <c r="AM329" s="12"/>
      <c r="AN329" s="12"/>
      <c r="AO329" s="12"/>
      <c r="AP329" s="12"/>
      <c r="AQ329" s="12"/>
      <c r="AR329" s="12"/>
      <c r="AS329" s="12"/>
      <c r="AT329" s="12"/>
      <c r="AU329" s="12"/>
      <c r="AV329" s="12"/>
      <c r="AW329" s="12"/>
      <c r="AX329" s="12"/>
      <c r="AY329" s="12"/>
      <c r="AZ329" s="12"/>
      <c r="BA329" s="12"/>
      <c r="BB329" s="12"/>
      <c r="BC329" s="12"/>
      <c r="BD329" s="12"/>
      <c r="BE329" s="14">
        <v>41800</v>
      </c>
      <c r="BF329" s="12"/>
      <c r="BG329" s="12"/>
      <c r="BH329" s="12"/>
      <c r="BI329" s="12"/>
      <c r="BJ329" s="12"/>
      <c r="BK329" s="12"/>
      <c r="BL329" s="12"/>
      <c r="BM329" s="12"/>
      <c r="BN329" s="12"/>
      <c r="BO329" s="12"/>
      <c r="BP329" s="12"/>
    </row>
    <row r="330" spans="1:68" ht="63" x14ac:dyDescent="0.25">
      <c r="A330" s="12">
        <v>330</v>
      </c>
      <c r="B330" s="13" t="s">
        <v>696</v>
      </c>
      <c r="C330" s="13" t="s">
        <v>703</v>
      </c>
      <c r="D330" s="14">
        <v>17400</v>
      </c>
      <c r="E330" s="14"/>
      <c r="F330" s="13">
        <v>9</v>
      </c>
      <c r="G330" s="13"/>
      <c r="H330" s="47" t="s">
        <v>704</v>
      </c>
      <c r="I330" s="12"/>
      <c r="J330" s="12"/>
      <c r="K330" s="12"/>
      <c r="L330" s="12"/>
      <c r="M330" s="12"/>
      <c r="N330" s="12"/>
      <c r="O330" s="12"/>
      <c r="P330" s="12"/>
      <c r="Q330" s="12"/>
      <c r="R330" s="12"/>
      <c r="S330" s="12"/>
      <c r="T330" s="12"/>
      <c r="U330" s="12"/>
      <c r="V330" s="12"/>
      <c r="W330" s="12"/>
      <c r="X330" s="12"/>
      <c r="Y330" s="12"/>
      <c r="Z330" s="12"/>
      <c r="AA330" s="12"/>
      <c r="AB330" s="12"/>
      <c r="AC330" s="12"/>
      <c r="AD330" s="12"/>
      <c r="AE330" s="12"/>
      <c r="AF330" s="12"/>
      <c r="AG330" s="12"/>
      <c r="AH330" s="12"/>
      <c r="AI330" s="12"/>
      <c r="AJ330" s="12"/>
      <c r="AK330" s="12"/>
      <c r="AL330" s="12"/>
      <c r="AM330" s="12"/>
      <c r="AN330" s="12"/>
      <c r="AO330" s="12"/>
      <c r="AP330" s="12"/>
      <c r="AQ330" s="12"/>
      <c r="AR330" s="12"/>
      <c r="AS330" s="12"/>
      <c r="AT330" s="12"/>
      <c r="AU330" s="12"/>
      <c r="AV330" s="12"/>
      <c r="AW330" s="12"/>
      <c r="AX330" s="12"/>
      <c r="AY330" s="12"/>
      <c r="AZ330" s="12"/>
      <c r="BA330" s="12"/>
      <c r="BB330" s="12"/>
      <c r="BC330" s="12"/>
      <c r="BD330" s="12"/>
      <c r="BE330" s="14">
        <v>17400</v>
      </c>
      <c r="BF330" s="12"/>
      <c r="BG330" s="12"/>
      <c r="BH330" s="12"/>
      <c r="BI330" s="12"/>
      <c r="BJ330" s="12"/>
      <c r="BK330" s="12"/>
      <c r="BL330" s="12"/>
      <c r="BM330" s="12"/>
      <c r="BN330" s="12"/>
      <c r="BO330" s="12"/>
      <c r="BP330" s="12"/>
    </row>
    <row r="331" spans="1:68" ht="63" x14ac:dyDescent="0.25">
      <c r="A331" s="12">
        <v>331</v>
      </c>
      <c r="B331" s="13" t="s">
        <v>696</v>
      </c>
      <c r="C331" s="13" t="s">
        <v>705</v>
      </c>
      <c r="D331" s="14">
        <v>8002</v>
      </c>
      <c r="E331" s="14"/>
      <c r="F331" s="13">
        <v>3</v>
      </c>
      <c r="G331" s="13"/>
      <c r="H331" s="18" t="s">
        <v>706</v>
      </c>
      <c r="I331" s="12"/>
      <c r="J331" s="12"/>
      <c r="K331" s="12"/>
      <c r="L331" s="12"/>
      <c r="M331" s="12"/>
      <c r="N331" s="12"/>
      <c r="O331" s="12"/>
      <c r="P331" s="12"/>
      <c r="Q331" s="12"/>
      <c r="R331" s="12"/>
      <c r="S331" s="12"/>
      <c r="T331" s="12"/>
      <c r="U331" s="12"/>
      <c r="V331" s="12"/>
      <c r="W331" s="12"/>
      <c r="X331" s="12"/>
      <c r="Y331" s="12"/>
      <c r="Z331" s="12"/>
      <c r="AA331" s="12"/>
      <c r="AB331" s="12"/>
      <c r="AC331" s="12"/>
      <c r="AD331" s="12"/>
      <c r="AE331" s="12"/>
      <c r="AF331" s="12"/>
      <c r="AG331" s="12"/>
      <c r="AH331" s="12"/>
      <c r="AI331" s="12"/>
      <c r="AJ331" s="12"/>
      <c r="AK331" s="12"/>
      <c r="AL331" s="12"/>
      <c r="AM331" s="12"/>
      <c r="AN331" s="12"/>
      <c r="AO331" s="12"/>
      <c r="AP331" s="12"/>
      <c r="AQ331" s="12"/>
      <c r="AR331" s="12"/>
      <c r="AS331" s="12"/>
      <c r="AT331" s="12"/>
      <c r="AU331" s="12"/>
      <c r="AV331" s="12"/>
      <c r="AW331" s="12"/>
      <c r="AX331" s="12"/>
      <c r="AY331" s="12"/>
      <c r="AZ331" s="12"/>
      <c r="BA331" s="12"/>
      <c r="BB331" s="12"/>
      <c r="BC331" s="12"/>
      <c r="BD331" s="12"/>
      <c r="BE331" s="48" t="s">
        <v>707</v>
      </c>
      <c r="BF331" s="12"/>
      <c r="BG331" s="12"/>
      <c r="BH331" s="12"/>
      <c r="BI331" s="12"/>
      <c r="BJ331" s="12"/>
      <c r="BK331" s="12"/>
      <c r="BL331" s="12"/>
      <c r="BM331" s="12"/>
      <c r="BN331" s="12"/>
      <c r="BO331" s="12"/>
      <c r="BP331" s="12"/>
    </row>
    <row r="332" spans="1:68" ht="78.75" x14ac:dyDescent="0.25">
      <c r="A332" s="12">
        <v>332</v>
      </c>
      <c r="B332" s="13" t="s">
        <v>696</v>
      </c>
      <c r="C332" s="13" t="s">
        <v>708</v>
      </c>
      <c r="D332" s="14">
        <v>23963.919999999998</v>
      </c>
      <c r="E332" s="14"/>
      <c r="F332" s="13">
        <v>19</v>
      </c>
      <c r="G332" s="13"/>
      <c r="H332" s="13" t="s">
        <v>709</v>
      </c>
      <c r="I332" s="12"/>
      <c r="J332" s="12"/>
      <c r="K332" s="12"/>
      <c r="L332" s="12"/>
      <c r="M332" s="12"/>
      <c r="N332" s="12"/>
      <c r="O332" s="12"/>
      <c r="P332" s="12"/>
      <c r="Q332" s="12"/>
      <c r="R332" s="12"/>
      <c r="S332" s="12"/>
      <c r="T332" s="12"/>
      <c r="U332" s="12"/>
      <c r="V332" s="12"/>
      <c r="W332" s="12"/>
      <c r="X332" s="12"/>
      <c r="Y332" s="12"/>
      <c r="Z332" s="12"/>
      <c r="AA332" s="12"/>
      <c r="AB332" s="12"/>
      <c r="AC332" s="12"/>
      <c r="AD332" s="12"/>
      <c r="AE332" s="12"/>
      <c r="AF332" s="12"/>
      <c r="AG332" s="12"/>
      <c r="AH332" s="12"/>
      <c r="AI332" s="12"/>
      <c r="AJ332" s="12"/>
      <c r="AK332" s="12"/>
      <c r="AL332" s="12"/>
      <c r="AM332" s="12"/>
      <c r="AN332" s="12"/>
      <c r="AO332" s="12"/>
      <c r="AP332" s="12"/>
      <c r="AQ332" s="12"/>
      <c r="AR332" s="12"/>
      <c r="AS332" s="12"/>
      <c r="AT332" s="12"/>
      <c r="AU332" s="12"/>
      <c r="AV332" s="12"/>
      <c r="AW332" s="12"/>
      <c r="AX332" s="12"/>
      <c r="AY332" s="12"/>
      <c r="AZ332" s="12"/>
      <c r="BA332" s="12"/>
      <c r="BB332" s="12"/>
      <c r="BC332" s="12"/>
      <c r="BD332" s="12"/>
      <c r="BE332" s="14">
        <v>23963.919999999998</v>
      </c>
      <c r="BF332" s="12"/>
      <c r="BG332" s="12"/>
      <c r="BH332" s="12"/>
      <c r="BI332" s="12"/>
      <c r="BJ332" s="12"/>
      <c r="BK332" s="12"/>
      <c r="BL332" s="12"/>
      <c r="BM332" s="12"/>
      <c r="BN332" s="12"/>
      <c r="BO332" s="12"/>
      <c r="BP332" s="12"/>
    </row>
    <row r="333" spans="1:68" s="16" customFormat="1" ht="78.75" x14ac:dyDescent="0.25">
      <c r="A333" s="12">
        <v>333</v>
      </c>
      <c r="B333" s="13" t="s">
        <v>696</v>
      </c>
      <c r="C333" s="13" t="s">
        <v>710</v>
      </c>
      <c r="D333" s="14">
        <v>1874.41</v>
      </c>
      <c r="E333" s="14"/>
      <c r="F333" s="13">
        <v>1</v>
      </c>
      <c r="G333" s="13"/>
      <c r="H333" s="13" t="s">
        <v>711</v>
      </c>
      <c r="I333" s="12"/>
      <c r="J333" s="12"/>
      <c r="K333" s="12"/>
      <c r="L333" s="12"/>
      <c r="M333" s="12"/>
      <c r="N333" s="12"/>
      <c r="O333" s="12"/>
      <c r="P333" s="12"/>
      <c r="Q333" s="12"/>
      <c r="R333" s="12"/>
      <c r="S333" s="12"/>
      <c r="T333" s="12"/>
      <c r="U333" s="12"/>
      <c r="V333" s="12"/>
      <c r="W333" s="12"/>
      <c r="X333" s="12"/>
      <c r="Y333" s="12"/>
      <c r="Z333" s="12"/>
      <c r="AA333" s="12"/>
      <c r="AB333" s="12"/>
      <c r="AC333" s="12"/>
      <c r="AD333" s="12"/>
      <c r="AE333" s="12"/>
      <c r="AF333" s="12"/>
      <c r="AG333" s="12"/>
      <c r="AH333" s="12"/>
      <c r="AI333" s="12"/>
      <c r="AJ333" s="12"/>
      <c r="AK333" s="12"/>
      <c r="AL333" s="12"/>
      <c r="AM333" s="12"/>
      <c r="AN333" s="12"/>
      <c r="AO333" s="12"/>
      <c r="AP333" s="12"/>
      <c r="AQ333" s="12"/>
      <c r="AR333" s="12"/>
      <c r="AS333" s="12"/>
      <c r="AT333" s="12"/>
      <c r="AU333" s="12"/>
      <c r="AV333" s="12"/>
      <c r="AW333" s="12"/>
      <c r="AX333" s="12"/>
      <c r="AY333" s="12"/>
      <c r="AZ333" s="12"/>
      <c r="BA333" s="12"/>
      <c r="BB333" s="12"/>
      <c r="BC333" s="12"/>
      <c r="BD333" s="12"/>
      <c r="BE333" s="14">
        <v>1874.41</v>
      </c>
      <c r="BF333" s="12"/>
      <c r="BG333" s="12"/>
      <c r="BH333" s="12"/>
      <c r="BI333" s="12"/>
      <c r="BJ333" s="12"/>
      <c r="BK333" s="12"/>
      <c r="BL333" s="12"/>
      <c r="BM333" s="12"/>
      <c r="BN333" s="12"/>
      <c r="BO333" s="12"/>
      <c r="BP333" s="12"/>
    </row>
    <row r="334" spans="1:68" ht="47.25" x14ac:dyDescent="0.25">
      <c r="A334" s="12">
        <v>334</v>
      </c>
      <c r="B334" s="13" t="s">
        <v>712</v>
      </c>
      <c r="C334" s="13" t="s">
        <v>713</v>
      </c>
      <c r="D334" s="14">
        <v>22000</v>
      </c>
      <c r="E334" s="14"/>
      <c r="F334" s="13">
        <v>23</v>
      </c>
      <c r="G334" s="13">
        <v>37</v>
      </c>
      <c r="H334" s="18" t="s">
        <v>714</v>
      </c>
      <c r="I334" s="12"/>
      <c r="J334" s="12"/>
      <c r="K334" s="12"/>
      <c r="L334" s="12"/>
      <c r="M334" s="12"/>
      <c r="N334" s="12"/>
      <c r="O334" s="12"/>
      <c r="P334" s="12"/>
      <c r="Q334" s="12"/>
      <c r="R334" s="12"/>
      <c r="S334" s="12"/>
      <c r="T334" s="12"/>
      <c r="U334" s="12"/>
      <c r="V334" s="12"/>
      <c r="W334" s="12"/>
      <c r="X334" s="12"/>
      <c r="Y334" s="12"/>
      <c r="Z334" s="12"/>
      <c r="AA334" s="12"/>
      <c r="AB334" s="12"/>
      <c r="AC334" s="12"/>
      <c r="AD334" s="12"/>
      <c r="AE334" s="12"/>
      <c r="AF334" s="12"/>
      <c r="AG334" s="12"/>
      <c r="AH334" s="12"/>
      <c r="AI334" s="12"/>
      <c r="AJ334" s="12"/>
      <c r="AK334" s="12"/>
      <c r="AL334" s="12"/>
      <c r="AM334" s="12"/>
      <c r="AN334" s="12"/>
      <c r="AO334" s="12"/>
      <c r="AP334" s="12"/>
      <c r="AQ334" s="12"/>
      <c r="AR334" s="12"/>
      <c r="AS334" s="12"/>
      <c r="AT334" s="12"/>
      <c r="AU334" s="12"/>
      <c r="AV334" s="12"/>
      <c r="AW334" s="12"/>
      <c r="AX334" s="12"/>
      <c r="AY334" s="12"/>
      <c r="AZ334" s="12"/>
      <c r="BA334" s="12"/>
      <c r="BB334" s="12"/>
      <c r="BC334" s="12"/>
      <c r="BD334" s="12"/>
      <c r="BE334" s="12"/>
      <c r="BF334" s="14">
        <v>22000</v>
      </c>
      <c r="BG334" s="12"/>
      <c r="BH334" s="12"/>
      <c r="BI334" s="12"/>
      <c r="BJ334" s="12"/>
      <c r="BK334" s="12"/>
      <c r="BL334" s="12"/>
      <c r="BM334" s="12"/>
      <c r="BN334" s="12"/>
      <c r="BO334" s="12"/>
      <c r="BP334" s="12"/>
    </row>
    <row r="335" spans="1:68" ht="47.25" x14ac:dyDescent="0.25">
      <c r="A335" s="12">
        <v>335</v>
      </c>
      <c r="B335" s="13" t="s">
        <v>712</v>
      </c>
      <c r="C335" s="13" t="s">
        <v>674</v>
      </c>
      <c r="D335" s="14">
        <v>148000</v>
      </c>
      <c r="E335" s="14"/>
      <c r="F335" s="13">
        <v>43</v>
      </c>
      <c r="G335" s="13">
        <v>200</v>
      </c>
      <c r="H335" s="18" t="s">
        <v>714</v>
      </c>
      <c r="I335" s="12"/>
      <c r="J335" s="12"/>
      <c r="K335" s="12"/>
      <c r="L335" s="12"/>
      <c r="M335" s="12"/>
      <c r="N335" s="12"/>
      <c r="O335" s="12"/>
      <c r="P335" s="12"/>
      <c r="Q335" s="12"/>
      <c r="R335" s="12"/>
      <c r="S335" s="12"/>
      <c r="T335" s="12"/>
      <c r="U335" s="12"/>
      <c r="V335" s="12"/>
      <c r="W335" s="12"/>
      <c r="X335" s="12"/>
      <c r="Y335" s="12"/>
      <c r="Z335" s="12"/>
      <c r="AA335" s="12"/>
      <c r="AB335" s="12"/>
      <c r="AC335" s="12"/>
      <c r="AD335" s="12"/>
      <c r="AE335" s="12"/>
      <c r="AF335" s="12"/>
      <c r="AG335" s="12"/>
      <c r="AH335" s="12"/>
      <c r="AI335" s="12"/>
      <c r="AJ335" s="12"/>
      <c r="AK335" s="12"/>
      <c r="AL335" s="12"/>
      <c r="AM335" s="12"/>
      <c r="AN335" s="12"/>
      <c r="AO335" s="12"/>
      <c r="AP335" s="12"/>
      <c r="AQ335" s="12"/>
      <c r="AR335" s="12"/>
      <c r="AS335" s="12"/>
      <c r="AT335" s="12"/>
      <c r="AU335" s="12"/>
      <c r="AV335" s="12"/>
      <c r="AW335" s="12"/>
      <c r="AX335" s="12"/>
      <c r="AY335" s="12"/>
      <c r="AZ335" s="12"/>
      <c r="BA335" s="12"/>
      <c r="BB335" s="12"/>
      <c r="BC335" s="12"/>
      <c r="BD335" s="12"/>
      <c r="BE335" s="12"/>
      <c r="BF335" s="14">
        <v>148000</v>
      </c>
      <c r="BG335" s="12"/>
      <c r="BH335" s="12"/>
      <c r="BI335" s="12"/>
      <c r="BJ335" s="12"/>
      <c r="BK335" s="12"/>
      <c r="BL335" s="12"/>
      <c r="BM335" s="12"/>
      <c r="BN335" s="12"/>
      <c r="BO335" s="12"/>
      <c r="BP335" s="12"/>
    </row>
    <row r="336" spans="1:68" ht="47.25" x14ac:dyDescent="0.25">
      <c r="A336" s="12">
        <v>336</v>
      </c>
      <c r="B336" s="13" t="s">
        <v>712</v>
      </c>
      <c r="C336" s="13" t="s">
        <v>715</v>
      </c>
      <c r="D336" s="14">
        <v>19500</v>
      </c>
      <c r="E336" s="14"/>
      <c r="F336" s="13">
        <v>11</v>
      </c>
      <c r="G336" s="13"/>
      <c r="H336" s="18" t="s">
        <v>716</v>
      </c>
      <c r="I336" s="12"/>
      <c r="J336" s="12"/>
      <c r="K336" s="12"/>
      <c r="L336" s="12"/>
      <c r="M336" s="12"/>
      <c r="N336" s="12"/>
      <c r="O336" s="12"/>
      <c r="P336" s="12"/>
      <c r="Q336" s="12"/>
      <c r="R336" s="12"/>
      <c r="S336" s="12"/>
      <c r="T336" s="12"/>
      <c r="U336" s="12"/>
      <c r="V336" s="12"/>
      <c r="W336" s="12"/>
      <c r="X336" s="12"/>
      <c r="Y336" s="12"/>
      <c r="Z336" s="12"/>
      <c r="AA336" s="12"/>
      <c r="AB336" s="12"/>
      <c r="AC336" s="12"/>
      <c r="AD336" s="12"/>
      <c r="AE336" s="12"/>
      <c r="AF336" s="12"/>
      <c r="AG336" s="12"/>
      <c r="AH336" s="12"/>
      <c r="AI336" s="12"/>
      <c r="AJ336" s="12"/>
      <c r="AK336" s="12"/>
      <c r="AL336" s="12"/>
      <c r="AM336" s="12"/>
      <c r="AN336" s="12"/>
      <c r="AO336" s="12"/>
      <c r="AP336" s="12"/>
      <c r="AQ336" s="12"/>
      <c r="AR336" s="12"/>
      <c r="AS336" s="12"/>
      <c r="AT336" s="12"/>
      <c r="AU336" s="12"/>
      <c r="AV336" s="12"/>
      <c r="AW336" s="12"/>
      <c r="AX336" s="12"/>
      <c r="AY336" s="12"/>
      <c r="AZ336" s="12"/>
      <c r="BA336" s="12"/>
      <c r="BB336" s="12"/>
      <c r="BC336" s="12"/>
      <c r="BD336" s="12"/>
      <c r="BE336" s="12"/>
      <c r="BF336" s="14">
        <v>19500</v>
      </c>
      <c r="BG336" s="12"/>
      <c r="BH336" s="12"/>
      <c r="BI336" s="12"/>
      <c r="BJ336" s="12"/>
      <c r="BK336" s="12"/>
      <c r="BL336" s="12"/>
      <c r="BM336" s="12"/>
      <c r="BN336" s="12"/>
      <c r="BO336" s="12"/>
      <c r="BP336" s="12"/>
    </row>
    <row r="337" spans="1:68" ht="47.25" x14ac:dyDescent="0.25">
      <c r="A337" s="12">
        <v>337</v>
      </c>
      <c r="B337" s="13" t="s">
        <v>712</v>
      </c>
      <c r="C337" s="13" t="s">
        <v>717</v>
      </c>
      <c r="D337" s="14">
        <v>15119</v>
      </c>
      <c r="E337" s="14"/>
      <c r="F337" s="13">
        <v>3</v>
      </c>
      <c r="G337" s="13"/>
      <c r="H337" s="18" t="s">
        <v>716</v>
      </c>
      <c r="I337" s="12"/>
      <c r="J337" s="12"/>
      <c r="K337" s="12"/>
      <c r="L337" s="12"/>
      <c r="M337" s="12"/>
      <c r="N337" s="12"/>
      <c r="O337" s="12"/>
      <c r="P337" s="12"/>
      <c r="Q337" s="12"/>
      <c r="R337" s="12"/>
      <c r="S337" s="12"/>
      <c r="T337" s="12"/>
      <c r="U337" s="12"/>
      <c r="V337" s="12"/>
      <c r="W337" s="12"/>
      <c r="X337" s="12"/>
      <c r="Y337" s="12"/>
      <c r="Z337" s="12"/>
      <c r="AA337" s="12"/>
      <c r="AB337" s="12"/>
      <c r="AC337" s="12"/>
      <c r="AD337" s="12"/>
      <c r="AE337" s="12"/>
      <c r="AF337" s="12"/>
      <c r="AG337" s="12"/>
      <c r="AH337" s="12"/>
      <c r="AI337" s="12"/>
      <c r="AJ337" s="12"/>
      <c r="AK337" s="12"/>
      <c r="AL337" s="12"/>
      <c r="AM337" s="12"/>
      <c r="AN337" s="12"/>
      <c r="AO337" s="12"/>
      <c r="AP337" s="12"/>
      <c r="AQ337" s="12"/>
      <c r="AR337" s="12"/>
      <c r="AS337" s="12"/>
      <c r="AT337" s="12"/>
      <c r="AU337" s="12"/>
      <c r="AV337" s="12"/>
      <c r="AW337" s="12"/>
      <c r="AX337" s="12"/>
      <c r="AY337" s="12"/>
      <c r="AZ337" s="12"/>
      <c r="BA337" s="12"/>
      <c r="BB337" s="12"/>
      <c r="BC337" s="12"/>
      <c r="BD337" s="12"/>
      <c r="BE337" s="12"/>
      <c r="BF337" s="14">
        <v>15119</v>
      </c>
      <c r="BG337" s="12"/>
      <c r="BH337" s="12"/>
      <c r="BI337" s="12"/>
      <c r="BJ337" s="12"/>
      <c r="BK337" s="12"/>
      <c r="BL337" s="12"/>
      <c r="BM337" s="12"/>
      <c r="BN337" s="12"/>
      <c r="BO337" s="12"/>
      <c r="BP337" s="12"/>
    </row>
    <row r="338" spans="1:68" ht="47.25" x14ac:dyDescent="0.25">
      <c r="A338" s="12">
        <v>338</v>
      </c>
      <c r="B338" s="13" t="s">
        <v>712</v>
      </c>
      <c r="C338" s="13" t="s">
        <v>718</v>
      </c>
      <c r="D338" s="14">
        <v>53828</v>
      </c>
      <c r="E338" s="14"/>
      <c r="F338" s="13">
        <v>6</v>
      </c>
      <c r="G338" s="13"/>
      <c r="H338" s="18" t="s">
        <v>719</v>
      </c>
      <c r="I338" s="12"/>
      <c r="J338" s="12"/>
      <c r="K338" s="12"/>
      <c r="L338" s="12"/>
      <c r="M338" s="12"/>
      <c r="N338" s="12"/>
      <c r="O338" s="12"/>
      <c r="P338" s="12"/>
      <c r="Q338" s="12"/>
      <c r="R338" s="12"/>
      <c r="S338" s="12"/>
      <c r="T338" s="12"/>
      <c r="U338" s="12"/>
      <c r="V338" s="12"/>
      <c r="W338" s="12"/>
      <c r="X338" s="12"/>
      <c r="Y338" s="12"/>
      <c r="Z338" s="12"/>
      <c r="AA338" s="12"/>
      <c r="AB338" s="12"/>
      <c r="AC338" s="12"/>
      <c r="AD338" s="12"/>
      <c r="AE338" s="12"/>
      <c r="AF338" s="12"/>
      <c r="AG338" s="12"/>
      <c r="AH338" s="12"/>
      <c r="AI338" s="12"/>
      <c r="AJ338" s="12"/>
      <c r="AK338" s="12"/>
      <c r="AL338" s="12"/>
      <c r="AM338" s="12"/>
      <c r="AN338" s="12"/>
      <c r="AO338" s="12"/>
      <c r="AP338" s="12"/>
      <c r="AQ338" s="12"/>
      <c r="AR338" s="12"/>
      <c r="AS338" s="12"/>
      <c r="AT338" s="12"/>
      <c r="AU338" s="12"/>
      <c r="AV338" s="12"/>
      <c r="AW338" s="12"/>
      <c r="AX338" s="12"/>
      <c r="AY338" s="12"/>
      <c r="AZ338" s="12"/>
      <c r="BA338" s="12"/>
      <c r="BB338" s="12"/>
      <c r="BC338" s="12"/>
      <c r="BD338" s="12"/>
      <c r="BE338" s="12"/>
      <c r="BF338" s="14">
        <v>53828</v>
      </c>
      <c r="BG338" s="12"/>
      <c r="BH338" s="12"/>
      <c r="BI338" s="12"/>
      <c r="BJ338" s="12"/>
      <c r="BK338" s="12"/>
      <c r="BL338" s="12"/>
      <c r="BM338" s="12"/>
      <c r="BN338" s="12"/>
      <c r="BO338" s="12"/>
      <c r="BP338" s="12"/>
    </row>
    <row r="339" spans="1:68" ht="47.25" x14ac:dyDescent="0.25">
      <c r="A339" s="12">
        <v>339</v>
      </c>
      <c r="B339" s="13" t="s">
        <v>712</v>
      </c>
      <c r="C339" s="13" t="s">
        <v>720</v>
      </c>
      <c r="D339" s="14">
        <v>1900</v>
      </c>
      <c r="E339" s="14"/>
      <c r="F339" s="13">
        <v>2</v>
      </c>
      <c r="G339" s="13"/>
      <c r="H339" s="18" t="s">
        <v>721</v>
      </c>
      <c r="I339" s="12"/>
      <c r="J339" s="12"/>
      <c r="K339" s="12"/>
      <c r="L339" s="12"/>
      <c r="M339" s="12"/>
      <c r="N339" s="12"/>
      <c r="O339" s="12"/>
      <c r="P339" s="12"/>
      <c r="Q339" s="12"/>
      <c r="R339" s="12"/>
      <c r="S339" s="12"/>
      <c r="T339" s="12"/>
      <c r="U339" s="12"/>
      <c r="V339" s="12"/>
      <c r="W339" s="12"/>
      <c r="X339" s="12"/>
      <c r="Y339" s="12"/>
      <c r="Z339" s="12"/>
      <c r="AA339" s="12"/>
      <c r="AB339" s="12"/>
      <c r="AC339" s="12"/>
      <c r="AD339" s="12"/>
      <c r="AE339" s="12"/>
      <c r="AF339" s="12"/>
      <c r="AG339" s="12"/>
      <c r="AH339" s="12"/>
      <c r="AI339" s="12"/>
      <c r="AJ339" s="12"/>
      <c r="AK339" s="12"/>
      <c r="AL339" s="12"/>
      <c r="AM339" s="12"/>
      <c r="AN339" s="12"/>
      <c r="AO339" s="12"/>
      <c r="AP339" s="12"/>
      <c r="AQ339" s="12"/>
      <c r="AR339" s="12"/>
      <c r="AS339" s="12"/>
      <c r="AT339" s="12"/>
      <c r="AU339" s="12"/>
      <c r="AV339" s="12"/>
      <c r="AW339" s="12"/>
      <c r="AX339" s="12"/>
      <c r="AY339" s="12"/>
      <c r="AZ339" s="12"/>
      <c r="BA339" s="12"/>
      <c r="BB339" s="12"/>
      <c r="BC339" s="12"/>
      <c r="BD339" s="12"/>
      <c r="BE339" s="12"/>
      <c r="BF339" s="14">
        <v>1900</v>
      </c>
      <c r="BG339" s="12"/>
      <c r="BH339" s="12"/>
      <c r="BI339" s="12"/>
      <c r="BJ339" s="12"/>
      <c r="BK339" s="12"/>
      <c r="BL339" s="12"/>
      <c r="BM339" s="12"/>
      <c r="BN339" s="12"/>
      <c r="BO339" s="12"/>
      <c r="BP339" s="12"/>
    </row>
    <row r="340" spans="1:68" ht="47.25" x14ac:dyDescent="0.25">
      <c r="A340" s="12">
        <v>340</v>
      </c>
      <c r="B340" s="13" t="s">
        <v>712</v>
      </c>
      <c r="C340" s="13" t="s">
        <v>722</v>
      </c>
      <c r="D340" s="14">
        <v>27040</v>
      </c>
      <c r="E340" s="14"/>
      <c r="F340" s="13">
        <v>4</v>
      </c>
      <c r="G340" s="13"/>
      <c r="H340" s="18" t="s">
        <v>723</v>
      </c>
      <c r="I340" s="12"/>
      <c r="J340" s="12"/>
      <c r="K340" s="12"/>
      <c r="L340" s="12"/>
      <c r="M340" s="12"/>
      <c r="N340" s="12"/>
      <c r="O340" s="12"/>
      <c r="P340" s="12"/>
      <c r="Q340" s="12"/>
      <c r="R340" s="12"/>
      <c r="S340" s="12"/>
      <c r="T340" s="12"/>
      <c r="U340" s="12"/>
      <c r="V340" s="12"/>
      <c r="W340" s="12"/>
      <c r="X340" s="12"/>
      <c r="Y340" s="12"/>
      <c r="Z340" s="12"/>
      <c r="AA340" s="12"/>
      <c r="AB340" s="12"/>
      <c r="AC340" s="12"/>
      <c r="AD340" s="12"/>
      <c r="AE340" s="12"/>
      <c r="AF340" s="12"/>
      <c r="AG340" s="12"/>
      <c r="AH340" s="12"/>
      <c r="AI340" s="12"/>
      <c r="AJ340" s="12"/>
      <c r="AK340" s="12"/>
      <c r="AL340" s="12"/>
      <c r="AM340" s="12"/>
      <c r="AN340" s="12"/>
      <c r="AO340" s="12"/>
      <c r="AP340" s="12"/>
      <c r="AQ340" s="12"/>
      <c r="AR340" s="12"/>
      <c r="AS340" s="12"/>
      <c r="AT340" s="12"/>
      <c r="AU340" s="12"/>
      <c r="AV340" s="12"/>
      <c r="AW340" s="12"/>
      <c r="AX340" s="12"/>
      <c r="AY340" s="12"/>
      <c r="AZ340" s="12"/>
      <c r="BA340" s="12"/>
      <c r="BB340" s="12"/>
      <c r="BC340" s="12"/>
      <c r="BD340" s="12"/>
      <c r="BE340" s="12"/>
      <c r="BF340" s="14">
        <v>27040</v>
      </c>
      <c r="BG340" s="12"/>
      <c r="BH340" s="12"/>
      <c r="BI340" s="12"/>
      <c r="BJ340" s="12"/>
      <c r="BK340" s="12"/>
      <c r="BL340" s="12"/>
      <c r="BM340" s="12"/>
      <c r="BN340" s="12"/>
      <c r="BO340" s="12"/>
      <c r="BP340" s="12"/>
    </row>
    <row r="341" spans="1:68" ht="47.25" x14ac:dyDescent="0.25">
      <c r="A341" s="12">
        <v>341</v>
      </c>
      <c r="B341" s="13" t="s">
        <v>712</v>
      </c>
      <c r="C341" s="13" t="s">
        <v>724</v>
      </c>
      <c r="D341" s="14">
        <v>76666</v>
      </c>
      <c r="E341" s="14"/>
      <c r="F341" s="13">
        <v>11</v>
      </c>
      <c r="G341" s="13"/>
      <c r="H341" s="18" t="s">
        <v>723</v>
      </c>
      <c r="I341" s="12"/>
      <c r="J341" s="12"/>
      <c r="K341" s="12"/>
      <c r="L341" s="12"/>
      <c r="M341" s="12"/>
      <c r="N341" s="12"/>
      <c r="O341" s="12"/>
      <c r="P341" s="12"/>
      <c r="Q341" s="12"/>
      <c r="R341" s="12"/>
      <c r="S341" s="12"/>
      <c r="T341" s="12"/>
      <c r="U341" s="12"/>
      <c r="V341" s="12"/>
      <c r="W341" s="12"/>
      <c r="X341" s="12"/>
      <c r="Y341" s="12"/>
      <c r="Z341" s="12"/>
      <c r="AA341" s="12"/>
      <c r="AB341" s="12"/>
      <c r="AC341" s="12"/>
      <c r="AD341" s="12"/>
      <c r="AE341" s="12"/>
      <c r="AF341" s="12"/>
      <c r="AG341" s="12"/>
      <c r="AH341" s="12"/>
      <c r="AI341" s="12"/>
      <c r="AJ341" s="12"/>
      <c r="AK341" s="12"/>
      <c r="AL341" s="12"/>
      <c r="AM341" s="12"/>
      <c r="AN341" s="12"/>
      <c r="AO341" s="12"/>
      <c r="AP341" s="12"/>
      <c r="AQ341" s="12"/>
      <c r="AR341" s="12"/>
      <c r="AS341" s="12"/>
      <c r="AT341" s="12"/>
      <c r="AU341" s="12"/>
      <c r="AV341" s="12"/>
      <c r="AW341" s="12"/>
      <c r="AX341" s="12"/>
      <c r="AY341" s="12"/>
      <c r="AZ341" s="12"/>
      <c r="BA341" s="12"/>
      <c r="BB341" s="12"/>
      <c r="BC341" s="12"/>
      <c r="BD341" s="12"/>
      <c r="BE341" s="12"/>
      <c r="BF341" s="14">
        <v>76666</v>
      </c>
      <c r="BG341" s="12"/>
      <c r="BH341" s="12"/>
      <c r="BI341" s="12"/>
      <c r="BJ341" s="12"/>
      <c r="BK341" s="12"/>
      <c r="BL341" s="12"/>
      <c r="BM341" s="12"/>
      <c r="BN341" s="12"/>
      <c r="BO341" s="12"/>
      <c r="BP341" s="12"/>
    </row>
    <row r="342" spans="1:68" ht="47.25" x14ac:dyDescent="0.25">
      <c r="A342" s="12">
        <v>342</v>
      </c>
      <c r="B342" s="13" t="s">
        <v>712</v>
      </c>
      <c r="C342" s="13" t="s">
        <v>725</v>
      </c>
      <c r="D342" s="14">
        <v>17659</v>
      </c>
      <c r="E342" s="14"/>
      <c r="F342" s="13">
        <v>7</v>
      </c>
      <c r="G342" s="13"/>
      <c r="H342" s="18" t="s">
        <v>726</v>
      </c>
      <c r="I342" s="12"/>
      <c r="J342" s="12"/>
      <c r="K342" s="12"/>
      <c r="L342" s="12"/>
      <c r="M342" s="12"/>
      <c r="N342" s="12"/>
      <c r="O342" s="12"/>
      <c r="P342" s="12"/>
      <c r="Q342" s="12"/>
      <c r="R342" s="12"/>
      <c r="S342" s="12"/>
      <c r="T342" s="12"/>
      <c r="U342" s="12"/>
      <c r="V342" s="12"/>
      <c r="W342" s="12"/>
      <c r="X342" s="12"/>
      <c r="Y342" s="12"/>
      <c r="Z342" s="12"/>
      <c r="AA342" s="12"/>
      <c r="AB342" s="12"/>
      <c r="AC342" s="12"/>
      <c r="AD342" s="12"/>
      <c r="AE342" s="12"/>
      <c r="AF342" s="12"/>
      <c r="AG342" s="12"/>
      <c r="AH342" s="12"/>
      <c r="AI342" s="12"/>
      <c r="AJ342" s="12"/>
      <c r="AK342" s="12"/>
      <c r="AL342" s="12"/>
      <c r="AM342" s="12"/>
      <c r="AN342" s="12"/>
      <c r="AO342" s="12"/>
      <c r="AP342" s="12"/>
      <c r="AQ342" s="12"/>
      <c r="AR342" s="12"/>
      <c r="AS342" s="12"/>
      <c r="AT342" s="12"/>
      <c r="AU342" s="12"/>
      <c r="AV342" s="12"/>
      <c r="AW342" s="12"/>
      <c r="AX342" s="12"/>
      <c r="AY342" s="12"/>
      <c r="AZ342" s="12"/>
      <c r="BA342" s="12"/>
      <c r="BB342" s="12"/>
      <c r="BC342" s="12"/>
      <c r="BD342" s="12"/>
      <c r="BE342" s="12"/>
      <c r="BF342" s="14">
        <v>17659</v>
      </c>
      <c r="BG342" s="12"/>
      <c r="BH342" s="12"/>
      <c r="BI342" s="12"/>
      <c r="BJ342" s="12"/>
      <c r="BK342" s="12"/>
      <c r="BL342" s="12"/>
      <c r="BM342" s="12"/>
      <c r="BN342" s="12"/>
      <c r="BO342" s="12"/>
      <c r="BP342" s="12"/>
    </row>
    <row r="343" spans="1:68" ht="47.25" x14ac:dyDescent="0.25">
      <c r="A343" s="12">
        <v>343</v>
      </c>
      <c r="B343" s="13" t="s">
        <v>712</v>
      </c>
      <c r="C343" s="13" t="s">
        <v>727</v>
      </c>
      <c r="D343" s="14">
        <v>4500</v>
      </c>
      <c r="E343" s="14"/>
      <c r="F343" s="13">
        <v>3</v>
      </c>
      <c r="G343" s="13"/>
      <c r="H343" s="18" t="s">
        <v>728</v>
      </c>
      <c r="I343" s="12"/>
      <c r="J343" s="12"/>
      <c r="K343" s="12"/>
      <c r="L343" s="12"/>
      <c r="M343" s="12"/>
      <c r="N343" s="12"/>
      <c r="O343" s="12"/>
      <c r="P343" s="12"/>
      <c r="Q343" s="12"/>
      <c r="R343" s="12"/>
      <c r="S343" s="12"/>
      <c r="T343" s="12"/>
      <c r="U343" s="12"/>
      <c r="V343" s="12"/>
      <c r="W343" s="12"/>
      <c r="X343" s="12"/>
      <c r="Y343" s="12"/>
      <c r="Z343" s="12"/>
      <c r="AA343" s="12"/>
      <c r="AB343" s="12"/>
      <c r="AC343" s="12"/>
      <c r="AD343" s="12"/>
      <c r="AE343" s="12"/>
      <c r="AF343" s="12"/>
      <c r="AG343" s="12"/>
      <c r="AH343" s="12"/>
      <c r="AI343" s="12"/>
      <c r="AJ343" s="12"/>
      <c r="AK343" s="12"/>
      <c r="AL343" s="12"/>
      <c r="AM343" s="12"/>
      <c r="AN343" s="12"/>
      <c r="AO343" s="12"/>
      <c r="AP343" s="12"/>
      <c r="AQ343" s="12"/>
      <c r="AR343" s="12"/>
      <c r="AS343" s="12"/>
      <c r="AT343" s="12"/>
      <c r="AU343" s="12"/>
      <c r="AV343" s="12"/>
      <c r="AW343" s="12"/>
      <c r="AX343" s="12"/>
      <c r="AY343" s="12"/>
      <c r="AZ343" s="12"/>
      <c r="BA343" s="12"/>
      <c r="BB343" s="12"/>
      <c r="BC343" s="12"/>
      <c r="BD343" s="12"/>
      <c r="BE343" s="12"/>
      <c r="BF343" s="14">
        <v>4500</v>
      </c>
      <c r="BG343" s="12"/>
      <c r="BH343" s="12"/>
      <c r="BI343" s="12"/>
      <c r="BJ343" s="12"/>
      <c r="BK343" s="12"/>
      <c r="BL343" s="12"/>
      <c r="BM343" s="12"/>
      <c r="BN343" s="12"/>
      <c r="BO343" s="12"/>
      <c r="BP343" s="12"/>
    </row>
    <row r="344" spans="1:68" ht="47.25" x14ac:dyDescent="0.25">
      <c r="A344" s="12">
        <v>344</v>
      </c>
      <c r="B344" s="13" t="s">
        <v>712</v>
      </c>
      <c r="C344" s="13" t="s">
        <v>729</v>
      </c>
      <c r="D344" s="14">
        <v>38700</v>
      </c>
      <c r="E344" s="14"/>
      <c r="F344" s="13">
        <v>8</v>
      </c>
      <c r="G344" s="13"/>
      <c r="H344" s="18" t="s">
        <v>730</v>
      </c>
      <c r="I344" s="12"/>
      <c r="J344" s="12"/>
      <c r="K344" s="12"/>
      <c r="L344" s="12"/>
      <c r="M344" s="12"/>
      <c r="N344" s="12"/>
      <c r="O344" s="12"/>
      <c r="P344" s="12"/>
      <c r="Q344" s="12"/>
      <c r="R344" s="12"/>
      <c r="S344" s="12"/>
      <c r="T344" s="12"/>
      <c r="U344" s="12"/>
      <c r="V344" s="12"/>
      <c r="W344" s="12"/>
      <c r="X344" s="12"/>
      <c r="Y344" s="12"/>
      <c r="Z344" s="12"/>
      <c r="AA344" s="12"/>
      <c r="AB344" s="12"/>
      <c r="AC344" s="12"/>
      <c r="AD344" s="12"/>
      <c r="AE344" s="12"/>
      <c r="AF344" s="12"/>
      <c r="AG344" s="12"/>
      <c r="AH344" s="12"/>
      <c r="AI344" s="12"/>
      <c r="AJ344" s="12"/>
      <c r="AK344" s="12"/>
      <c r="AL344" s="12"/>
      <c r="AM344" s="12"/>
      <c r="AN344" s="12"/>
      <c r="AO344" s="12"/>
      <c r="AP344" s="12"/>
      <c r="AQ344" s="12"/>
      <c r="AR344" s="12"/>
      <c r="AS344" s="12"/>
      <c r="AT344" s="12"/>
      <c r="AU344" s="12"/>
      <c r="AV344" s="12"/>
      <c r="AW344" s="12"/>
      <c r="AX344" s="12"/>
      <c r="AY344" s="12"/>
      <c r="AZ344" s="12"/>
      <c r="BA344" s="12"/>
      <c r="BB344" s="12"/>
      <c r="BC344" s="12"/>
      <c r="BD344" s="12"/>
      <c r="BE344" s="12"/>
      <c r="BF344" s="14">
        <v>38700</v>
      </c>
      <c r="BG344" s="12"/>
      <c r="BH344" s="12"/>
      <c r="BI344" s="12"/>
      <c r="BJ344" s="12"/>
      <c r="BK344" s="12"/>
      <c r="BL344" s="12"/>
      <c r="BM344" s="12"/>
      <c r="BN344" s="12"/>
      <c r="BO344" s="12"/>
      <c r="BP344" s="12"/>
    </row>
    <row r="345" spans="1:68" ht="47.25" x14ac:dyDescent="0.25">
      <c r="A345" s="12">
        <v>345</v>
      </c>
      <c r="B345" s="13" t="s">
        <v>712</v>
      </c>
      <c r="C345" s="13" t="s">
        <v>731</v>
      </c>
      <c r="D345" s="14">
        <v>12771</v>
      </c>
      <c r="E345" s="14"/>
      <c r="F345" s="13">
        <v>4</v>
      </c>
      <c r="G345" s="13"/>
      <c r="H345" s="18" t="s">
        <v>732</v>
      </c>
      <c r="I345" s="12"/>
      <c r="J345" s="12"/>
      <c r="K345" s="12"/>
      <c r="L345" s="12"/>
      <c r="M345" s="12"/>
      <c r="N345" s="12"/>
      <c r="O345" s="12"/>
      <c r="P345" s="12"/>
      <c r="Q345" s="12"/>
      <c r="R345" s="12"/>
      <c r="S345" s="12"/>
      <c r="T345" s="12"/>
      <c r="U345" s="12"/>
      <c r="V345" s="12"/>
      <c r="W345" s="12"/>
      <c r="X345" s="12"/>
      <c r="Y345" s="12"/>
      <c r="Z345" s="12"/>
      <c r="AA345" s="12"/>
      <c r="AB345" s="12"/>
      <c r="AC345" s="12"/>
      <c r="AD345" s="12"/>
      <c r="AE345" s="12"/>
      <c r="AF345" s="12"/>
      <c r="AG345" s="12"/>
      <c r="AH345" s="12"/>
      <c r="AI345" s="12"/>
      <c r="AJ345" s="12"/>
      <c r="AK345" s="12"/>
      <c r="AL345" s="12"/>
      <c r="AM345" s="12"/>
      <c r="AN345" s="12"/>
      <c r="AO345" s="12"/>
      <c r="AP345" s="12"/>
      <c r="AQ345" s="12"/>
      <c r="AR345" s="12"/>
      <c r="AS345" s="12"/>
      <c r="AT345" s="12"/>
      <c r="AU345" s="12"/>
      <c r="AV345" s="12"/>
      <c r="AW345" s="12"/>
      <c r="AX345" s="12"/>
      <c r="AY345" s="12"/>
      <c r="AZ345" s="12"/>
      <c r="BA345" s="12"/>
      <c r="BB345" s="12"/>
      <c r="BC345" s="12"/>
      <c r="BD345" s="12"/>
      <c r="BE345" s="12"/>
      <c r="BF345" s="14">
        <v>12771</v>
      </c>
      <c r="BG345" s="12"/>
      <c r="BH345" s="12"/>
      <c r="BI345" s="12"/>
      <c r="BJ345" s="12"/>
      <c r="BK345" s="12"/>
      <c r="BL345" s="12"/>
      <c r="BM345" s="12"/>
      <c r="BN345" s="12"/>
      <c r="BO345" s="12"/>
      <c r="BP345" s="12"/>
    </row>
    <row r="346" spans="1:68" ht="47.25" x14ac:dyDescent="0.25">
      <c r="A346" s="12">
        <v>346</v>
      </c>
      <c r="B346" s="13" t="s">
        <v>712</v>
      </c>
      <c r="C346" s="13" t="s">
        <v>733</v>
      </c>
      <c r="D346" s="14">
        <v>10700</v>
      </c>
      <c r="E346" s="14"/>
      <c r="F346" s="13">
        <v>13</v>
      </c>
      <c r="G346" s="13"/>
      <c r="H346" s="18" t="s">
        <v>734</v>
      </c>
      <c r="I346" s="12"/>
      <c r="J346" s="12"/>
      <c r="K346" s="12"/>
      <c r="L346" s="12"/>
      <c r="M346" s="12"/>
      <c r="N346" s="12"/>
      <c r="O346" s="12"/>
      <c r="P346" s="12"/>
      <c r="Q346" s="12"/>
      <c r="R346" s="12"/>
      <c r="S346" s="12"/>
      <c r="T346" s="12"/>
      <c r="U346" s="12"/>
      <c r="V346" s="12"/>
      <c r="W346" s="12"/>
      <c r="X346" s="12"/>
      <c r="Y346" s="12"/>
      <c r="Z346" s="12"/>
      <c r="AA346" s="12"/>
      <c r="AB346" s="12"/>
      <c r="AC346" s="12"/>
      <c r="AD346" s="12"/>
      <c r="AE346" s="12"/>
      <c r="AF346" s="12"/>
      <c r="AG346" s="12"/>
      <c r="AH346" s="12"/>
      <c r="AI346" s="12"/>
      <c r="AJ346" s="12"/>
      <c r="AK346" s="12"/>
      <c r="AL346" s="12"/>
      <c r="AM346" s="12"/>
      <c r="AN346" s="12"/>
      <c r="AO346" s="12"/>
      <c r="AP346" s="12"/>
      <c r="AQ346" s="12"/>
      <c r="AR346" s="12"/>
      <c r="AS346" s="12"/>
      <c r="AT346" s="12"/>
      <c r="AU346" s="12"/>
      <c r="AV346" s="12"/>
      <c r="AW346" s="12"/>
      <c r="AX346" s="12"/>
      <c r="AY346" s="12"/>
      <c r="AZ346" s="12"/>
      <c r="BA346" s="12"/>
      <c r="BB346" s="12"/>
      <c r="BC346" s="12"/>
      <c r="BD346" s="12"/>
      <c r="BE346" s="12"/>
      <c r="BF346" s="14">
        <v>10700</v>
      </c>
      <c r="BG346" s="12"/>
      <c r="BH346" s="12"/>
      <c r="BI346" s="12"/>
      <c r="BJ346" s="12"/>
      <c r="BK346" s="12"/>
      <c r="BL346" s="12"/>
      <c r="BM346" s="12"/>
      <c r="BN346" s="12"/>
      <c r="BO346" s="12"/>
      <c r="BP346" s="12"/>
    </row>
    <row r="347" spans="1:68" ht="47.25" x14ac:dyDescent="0.25">
      <c r="A347" s="12">
        <v>347</v>
      </c>
      <c r="B347" s="13" t="s">
        <v>712</v>
      </c>
      <c r="C347" s="13" t="s">
        <v>735</v>
      </c>
      <c r="D347" s="14">
        <v>6000</v>
      </c>
      <c r="E347" s="14"/>
      <c r="F347" s="13">
        <v>1</v>
      </c>
      <c r="G347" s="13"/>
      <c r="H347" s="18" t="s">
        <v>734</v>
      </c>
      <c r="I347" s="12"/>
      <c r="J347" s="12"/>
      <c r="K347" s="12"/>
      <c r="L347" s="12"/>
      <c r="M347" s="12"/>
      <c r="N347" s="12"/>
      <c r="O347" s="12"/>
      <c r="P347" s="12"/>
      <c r="Q347" s="12"/>
      <c r="R347" s="12"/>
      <c r="S347" s="12"/>
      <c r="T347" s="12"/>
      <c r="U347" s="12"/>
      <c r="V347" s="12"/>
      <c r="W347" s="12"/>
      <c r="X347" s="12"/>
      <c r="Y347" s="12"/>
      <c r="Z347" s="12"/>
      <c r="AA347" s="12"/>
      <c r="AB347" s="12"/>
      <c r="AC347" s="12"/>
      <c r="AD347" s="12"/>
      <c r="AE347" s="12"/>
      <c r="AF347" s="12"/>
      <c r="AG347" s="12"/>
      <c r="AH347" s="12"/>
      <c r="AI347" s="12"/>
      <c r="AJ347" s="12"/>
      <c r="AK347" s="12"/>
      <c r="AL347" s="12"/>
      <c r="AM347" s="12"/>
      <c r="AN347" s="12"/>
      <c r="AO347" s="12"/>
      <c r="AP347" s="12"/>
      <c r="AQ347" s="12"/>
      <c r="AR347" s="12"/>
      <c r="AS347" s="12"/>
      <c r="AT347" s="12"/>
      <c r="AU347" s="12"/>
      <c r="AV347" s="12"/>
      <c r="AW347" s="12"/>
      <c r="AX347" s="12"/>
      <c r="AY347" s="12"/>
      <c r="AZ347" s="12"/>
      <c r="BA347" s="12"/>
      <c r="BB347" s="12"/>
      <c r="BC347" s="12"/>
      <c r="BD347" s="12"/>
      <c r="BE347" s="12"/>
      <c r="BF347" s="14">
        <v>6000</v>
      </c>
      <c r="BG347" s="12"/>
      <c r="BH347" s="12"/>
      <c r="BI347" s="12"/>
      <c r="BJ347" s="12"/>
      <c r="BK347" s="12"/>
      <c r="BL347" s="12"/>
      <c r="BM347" s="12"/>
      <c r="BN347" s="12"/>
      <c r="BO347" s="12"/>
      <c r="BP347" s="12"/>
    </row>
    <row r="348" spans="1:68" ht="47.25" x14ac:dyDescent="0.25">
      <c r="A348" s="12">
        <v>348</v>
      </c>
      <c r="B348" s="13" t="s">
        <v>712</v>
      </c>
      <c r="C348" s="13" t="s">
        <v>736</v>
      </c>
      <c r="D348" s="14">
        <v>97508</v>
      </c>
      <c r="E348" s="14"/>
      <c r="F348" s="13">
        <v>2</v>
      </c>
      <c r="G348" s="13"/>
      <c r="H348" s="18" t="s">
        <v>737</v>
      </c>
      <c r="I348" s="12"/>
      <c r="J348" s="12"/>
      <c r="K348" s="12"/>
      <c r="L348" s="12"/>
      <c r="M348" s="12"/>
      <c r="N348" s="12"/>
      <c r="O348" s="12"/>
      <c r="P348" s="12"/>
      <c r="Q348" s="12"/>
      <c r="R348" s="12"/>
      <c r="S348" s="12"/>
      <c r="T348" s="12"/>
      <c r="U348" s="12"/>
      <c r="V348" s="12"/>
      <c r="W348" s="12"/>
      <c r="X348" s="12"/>
      <c r="Y348" s="12"/>
      <c r="Z348" s="12"/>
      <c r="AA348" s="12"/>
      <c r="AB348" s="12"/>
      <c r="AC348" s="12"/>
      <c r="AD348" s="12"/>
      <c r="AE348" s="12"/>
      <c r="AF348" s="12"/>
      <c r="AG348" s="12"/>
      <c r="AH348" s="12"/>
      <c r="AI348" s="12"/>
      <c r="AJ348" s="12"/>
      <c r="AK348" s="12"/>
      <c r="AL348" s="12"/>
      <c r="AM348" s="12"/>
      <c r="AN348" s="12"/>
      <c r="AO348" s="12"/>
      <c r="AP348" s="12"/>
      <c r="AQ348" s="12"/>
      <c r="AR348" s="12"/>
      <c r="AS348" s="12"/>
      <c r="AT348" s="12"/>
      <c r="AU348" s="12"/>
      <c r="AV348" s="12"/>
      <c r="AW348" s="12"/>
      <c r="AX348" s="12"/>
      <c r="AY348" s="12"/>
      <c r="AZ348" s="12"/>
      <c r="BA348" s="12"/>
      <c r="BB348" s="12"/>
      <c r="BC348" s="12"/>
      <c r="BD348" s="12"/>
      <c r="BE348" s="12"/>
      <c r="BF348" s="14">
        <v>97508</v>
      </c>
      <c r="BG348" s="12"/>
      <c r="BH348" s="12"/>
      <c r="BI348" s="12"/>
      <c r="BJ348" s="12"/>
      <c r="BK348" s="12"/>
      <c r="BL348" s="12"/>
      <c r="BM348" s="12"/>
      <c r="BN348" s="12"/>
      <c r="BO348" s="12"/>
      <c r="BP348" s="12"/>
    </row>
    <row r="349" spans="1:68" ht="47.25" x14ac:dyDescent="0.25">
      <c r="A349" s="12">
        <v>349</v>
      </c>
      <c r="B349" s="13" t="s">
        <v>712</v>
      </c>
      <c r="C349" s="13" t="s">
        <v>738</v>
      </c>
      <c r="D349" s="14">
        <v>15190</v>
      </c>
      <c r="E349" s="14"/>
      <c r="F349" s="13">
        <v>6</v>
      </c>
      <c r="G349" s="13"/>
      <c r="H349" s="18" t="s">
        <v>737</v>
      </c>
      <c r="I349" s="12"/>
      <c r="J349" s="12"/>
      <c r="K349" s="12"/>
      <c r="L349" s="12"/>
      <c r="M349" s="12"/>
      <c r="N349" s="12"/>
      <c r="O349" s="12"/>
      <c r="P349" s="12"/>
      <c r="Q349" s="12"/>
      <c r="R349" s="12"/>
      <c r="S349" s="12"/>
      <c r="T349" s="12"/>
      <c r="U349" s="12"/>
      <c r="V349" s="12"/>
      <c r="W349" s="12"/>
      <c r="X349" s="12"/>
      <c r="Y349" s="12"/>
      <c r="Z349" s="12"/>
      <c r="AA349" s="12"/>
      <c r="AB349" s="12"/>
      <c r="AC349" s="12"/>
      <c r="AD349" s="12"/>
      <c r="AE349" s="12"/>
      <c r="AF349" s="12"/>
      <c r="AG349" s="12"/>
      <c r="AH349" s="12"/>
      <c r="AI349" s="12"/>
      <c r="AJ349" s="12"/>
      <c r="AK349" s="12"/>
      <c r="AL349" s="12"/>
      <c r="AM349" s="12"/>
      <c r="AN349" s="12"/>
      <c r="AO349" s="12"/>
      <c r="AP349" s="12"/>
      <c r="AQ349" s="12"/>
      <c r="AR349" s="12"/>
      <c r="AS349" s="12"/>
      <c r="AT349" s="12"/>
      <c r="AU349" s="12"/>
      <c r="AV349" s="12"/>
      <c r="AW349" s="12"/>
      <c r="AX349" s="12"/>
      <c r="AY349" s="12"/>
      <c r="AZ349" s="12"/>
      <c r="BA349" s="12"/>
      <c r="BB349" s="12"/>
      <c r="BC349" s="12"/>
      <c r="BD349" s="12"/>
      <c r="BE349" s="12"/>
      <c r="BF349" s="14">
        <v>15190</v>
      </c>
      <c r="BG349" s="12"/>
      <c r="BH349" s="12"/>
      <c r="BI349" s="12"/>
      <c r="BJ349" s="12"/>
      <c r="BK349" s="12"/>
      <c r="BL349" s="12"/>
      <c r="BM349" s="12"/>
      <c r="BN349" s="12"/>
      <c r="BO349" s="12"/>
      <c r="BP349" s="12"/>
    </row>
    <row r="350" spans="1:68" ht="47.25" x14ac:dyDescent="0.25">
      <c r="A350" s="12">
        <v>350</v>
      </c>
      <c r="B350" s="13" t="s">
        <v>712</v>
      </c>
      <c r="C350" s="13" t="s">
        <v>739</v>
      </c>
      <c r="D350" s="14">
        <v>140800</v>
      </c>
      <c r="E350" s="14"/>
      <c r="F350" s="13">
        <v>16</v>
      </c>
      <c r="G350" s="13"/>
      <c r="H350" s="18" t="s">
        <v>737</v>
      </c>
      <c r="I350" s="12"/>
      <c r="J350" s="12"/>
      <c r="K350" s="12"/>
      <c r="L350" s="12"/>
      <c r="M350" s="12"/>
      <c r="N350" s="12"/>
      <c r="O350" s="12"/>
      <c r="P350" s="12"/>
      <c r="Q350" s="12"/>
      <c r="R350" s="12"/>
      <c r="S350" s="12"/>
      <c r="T350" s="12"/>
      <c r="U350" s="12"/>
      <c r="V350" s="12"/>
      <c r="W350" s="12"/>
      <c r="X350" s="12"/>
      <c r="Y350" s="12"/>
      <c r="Z350" s="12"/>
      <c r="AA350" s="12"/>
      <c r="AB350" s="12"/>
      <c r="AC350" s="12"/>
      <c r="AD350" s="12"/>
      <c r="AE350" s="12"/>
      <c r="AF350" s="12"/>
      <c r="AG350" s="12"/>
      <c r="AH350" s="12"/>
      <c r="AI350" s="12"/>
      <c r="AJ350" s="12"/>
      <c r="AK350" s="12"/>
      <c r="AL350" s="12"/>
      <c r="AM350" s="12"/>
      <c r="AN350" s="12"/>
      <c r="AO350" s="12"/>
      <c r="AP350" s="12"/>
      <c r="AQ350" s="12"/>
      <c r="AR350" s="12"/>
      <c r="AS350" s="12"/>
      <c r="AT350" s="12"/>
      <c r="AU350" s="12"/>
      <c r="AV350" s="12"/>
      <c r="AW350" s="12"/>
      <c r="AX350" s="12"/>
      <c r="AY350" s="12"/>
      <c r="AZ350" s="12"/>
      <c r="BA350" s="12"/>
      <c r="BB350" s="12"/>
      <c r="BC350" s="12"/>
      <c r="BD350" s="12"/>
      <c r="BE350" s="12"/>
      <c r="BF350" s="14">
        <v>140800</v>
      </c>
      <c r="BG350" s="12"/>
      <c r="BH350" s="12"/>
      <c r="BI350" s="12"/>
      <c r="BJ350" s="12"/>
      <c r="BK350" s="12"/>
      <c r="BL350" s="12"/>
      <c r="BM350" s="12"/>
      <c r="BN350" s="12"/>
      <c r="BO350" s="12"/>
      <c r="BP350" s="12"/>
    </row>
    <row r="351" spans="1:68" ht="47.25" x14ac:dyDescent="0.25">
      <c r="A351" s="12">
        <v>351</v>
      </c>
      <c r="B351" s="13" t="s">
        <v>712</v>
      </c>
      <c r="C351" s="13" t="s">
        <v>740</v>
      </c>
      <c r="D351" s="14">
        <v>29288</v>
      </c>
      <c r="E351" s="14"/>
      <c r="F351" s="13">
        <v>1</v>
      </c>
      <c r="G351" s="13"/>
      <c r="H351" s="18" t="s">
        <v>734</v>
      </c>
      <c r="I351" s="12"/>
      <c r="J351" s="12"/>
      <c r="K351" s="12"/>
      <c r="L351" s="12"/>
      <c r="M351" s="12"/>
      <c r="N351" s="12"/>
      <c r="O351" s="12"/>
      <c r="P351" s="12"/>
      <c r="Q351" s="12"/>
      <c r="R351" s="12"/>
      <c r="S351" s="12"/>
      <c r="T351" s="12"/>
      <c r="U351" s="12"/>
      <c r="V351" s="12"/>
      <c r="W351" s="12"/>
      <c r="X351" s="12"/>
      <c r="Y351" s="12"/>
      <c r="Z351" s="12"/>
      <c r="AA351" s="12"/>
      <c r="AB351" s="12"/>
      <c r="AC351" s="12"/>
      <c r="AD351" s="12"/>
      <c r="AE351" s="12"/>
      <c r="AF351" s="12"/>
      <c r="AG351" s="12"/>
      <c r="AH351" s="12"/>
      <c r="AI351" s="12"/>
      <c r="AJ351" s="12"/>
      <c r="AK351" s="12"/>
      <c r="AL351" s="12"/>
      <c r="AM351" s="12"/>
      <c r="AN351" s="12"/>
      <c r="AO351" s="12"/>
      <c r="AP351" s="12"/>
      <c r="AQ351" s="12"/>
      <c r="AR351" s="12"/>
      <c r="AS351" s="12"/>
      <c r="AT351" s="12"/>
      <c r="AU351" s="12"/>
      <c r="AV351" s="12"/>
      <c r="AW351" s="12"/>
      <c r="AX351" s="12"/>
      <c r="AY351" s="12"/>
      <c r="AZ351" s="12"/>
      <c r="BA351" s="12"/>
      <c r="BB351" s="12"/>
      <c r="BC351" s="12"/>
      <c r="BD351" s="12"/>
      <c r="BE351" s="12"/>
      <c r="BF351" s="14">
        <v>29288</v>
      </c>
      <c r="BG351" s="12"/>
      <c r="BH351" s="12"/>
      <c r="BI351" s="12"/>
      <c r="BJ351" s="12"/>
      <c r="BK351" s="12"/>
      <c r="BL351" s="12"/>
      <c r="BM351" s="12"/>
      <c r="BN351" s="12"/>
      <c r="BO351" s="12"/>
      <c r="BP351" s="12"/>
    </row>
    <row r="352" spans="1:68" ht="47.25" x14ac:dyDescent="0.25">
      <c r="A352" s="12">
        <v>352</v>
      </c>
      <c r="B352" s="13" t="s">
        <v>59</v>
      </c>
      <c r="C352" s="13" t="s">
        <v>741</v>
      </c>
      <c r="D352" s="33">
        <v>39640</v>
      </c>
      <c r="E352" s="33"/>
      <c r="F352" s="13">
        <v>5</v>
      </c>
      <c r="G352" s="13"/>
      <c r="H352" s="18" t="s">
        <v>742</v>
      </c>
      <c r="I352" s="12"/>
      <c r="J352" s="12"/>
      <c r="K352" s="12"/>
      <c r="L352" s="12"/>
      <c r="M352" s="12"/>
      <c r="N352" s="12"/>
      <c r="O352" s="12"/>
      <c r="P352" s="12"/>
      <c r="Q352" s="12"/>
      <c r="R352" s="12"/>
      <c r="S352" s="12"/>
      <c r="T352" s="12"/>
      <c r="U352" s="12"/>
      <c r="V352" s="12"/>
      <c r="W352" s="12"/>
      <c r="X352" s="12"/>
      <c r="Y352" s="12"/>
      <c r="Z352" s="12"/>
      <c r="AA352" s="12"/>
      <c r="AB352" s="12"/>
      <c r="AC352" s="12"/>
      <c r="AD352" s="12"/>
      <c r="AE352" s="12"/>
      <c r="AF352" s="12"/>
      <c r="AG352" s="12"/>
      <c r="AH352" s="12"/>
      <c r="AI352" s="12"/>
      <c r="AJ352" s="12"/>
      <c r="AK352" s="12"/>
      <c r="AL352" s="12"/>
      <c r="AM352" s="12"/>
      <c r="AN352" s="12"/>
      <c r="AO352" s="12"/>
      <c r="AP352" s="12"/>
      <c r="AQ352" s="12"/>
      <c r="AR352" s="12"/>
      <c r="AS352" s="12"/>
      <c r="AT352" s="12"/>
      <c r="AU352" s="12"/>
      <c r="AV352" s="12"/>
      <c r="AW352" s="12"/>
      <c r="AX352" s="12"/>
      <c r="AY352" s="12"/>
      <c r="AZ352" s="12"/>
      <c r="BA352" s="12"/>
      <c r="BB352" s="12"/>
      <c r="BC352" s="12"/>
      <c r="BD352" s="12"/>
      <c r="BE352" s="12"/>
      <c r="BF352" s="12"/>
      <c r="BG352" s="33">
        <v>39640</v>
      </c>
      <c r="BH352" s="12"/>
      <c r="BI352" s="12"/>
      <c r="BJ352" s="12"/>
      <c r="BK352" s="12"/>
      <c r="BL352" s="12"/>
      <c r="BM352" s="12"/>
      <c r="BN352" s="12"/>
      <c r="BO352" s="12"/>
      <c r="BP352" s="12"/>
    </row>
    <row r="353" spans="1:68" ht="47.25" x14ac:dyDescent="0.25">
      <c r="A353" s="12">
        <v>353</v>
      </c>
      <c r="B353" s="13" t="s">
        <v>59</v>
      </c>
      <c r="C353" s="13" t="s">
        <v>743</v>
      </c>
      <c r="D353" s="33">
        <v>2895</v>
      </c>
      <c r="E353" s="33"/>
      <c r="F353" s="13">
        <v>3</v>
      </c>
      <c r="G353" s="13"/>
      <c r="H353" s="18" t="s">
        <v>744</v>
      </c>
      <c r="I353" s="12"/>
      <c r="J353" s="12"/>
      <c r="K353" s="12"/>
      <c r="L353" s="12"/>
      <c r="M353" s="12"/>
      <c r="N353" s="12"/>
      <c r="O353" s="12"/>
      <c r="P353" s="12"/>
      <c r="Q353" s="12"/>
      <c r="R353" s="12"/>
      <c r="S353" s="12"/>
      <c r="T353" s="12"/>
      <c r="U353" s="12"/>
      <c r="V353" s="12"/>
      <c r="W353" s="12"/>
      <c r="X353" s="12"/>
      <c r="Y353" s="12"/>
      <c r="Z353" s="12"/>
      <c r="AA353" s="12"/>
      <c r="AB353" s="12"/>
      <c r="AC353" s="12"/>
      <c r="AD353" s="12"/>
      <c r="AE353" s="12"/>
      <c r="AF353" s="12"/>
      <c r="AG353" s="12"/>
      <c r="AH353" s="12"/>
      <c r="AI353" s="12"/>
      <c r="AJ353" s="12"/>
      <c r="AK353" s="12"/>
      <c r="AL353" s="12"/>
      <c r="AM353" s="12"/>
      <c r="AN353" s="12"/>
      <c r="AO353" s="12"/>
      <c r="AP353" s="12"/>
      <c r="AQ353" s="12"/>
      <c r="AR353" s="12"/>
      <c r="AS353" s="12"/>
      <c r="AT353" s="12"/>
      <c r="AU353" s="12"/>
      <c r="AV353" s="12"/>
      <c r="AW353" s="12"/>
      <c r="AX353" s="12"/>
      <c r="AY353" s="12"/>
      <c r="AZ353" s="12"/>
      <c r="BA353" s="12"/>
      <c r="BB353" s="12"/>
      <c r="BC353" s="12"/>
      <c r="BD353" s="12"/>
      <c r="BE353" s="12"/>
      <c r="BF353" s="12"/>
      <c r="BG353" s="33">
        <v>2895</v>
      </c>
      <c r="BH353" s="12"/>
      <c r="BI353" s="12"/>
      <c r="BJ353" s="12"/>
      <c r="BK353" s="12"/>
      <c r="BL353" s="12"/>
      <c r="BM353" s="12"/>
      <c r="BN353" s="12"/>
      <c r="BO353" s="12"/>
      <c r="BP353" s="12"/>
    </row>
    <row r="354" spans="1:68" ht="47.25" x14ac:dyDescent="0.25">
      <c r="A354" s="12">
        <v>354</v>
      </c>
      <c r="B354" s="13" t="s">
        <v>59</v>
      </c>
      <c r="C354" s="13" t="s">
        <v>745</v>
      </c>
      <c r="D354" s="33">
        <v>20600</v>
      </c>
      <c r="E354" s="33"/>
      <c r="F354" s="13">
        <v>9</v>
      </c>
      <c r="G354" s="13"/>
      <c r="H354" s="18" t="s">
        <v>746</v>
      </c>
      <c r="I354" s="12"/>
      <c r="J354" s="12"/>
      <c r="K354" s="12"/>
      <c r="L354" s="12"/>
      <c r="M354" s="12"/>
      <c r="N354" s="12"/>
      <c r="O354" s="12"/>
      <c r="P354" s="12"/>
      <c r="Q354" s="12"/>
      <c r="R354" s="12"/>
      <c r="S354" s="12"/>
      <c r="T354" s="12"/>
      <c r="U354" s="12"/>
      <c r="V354" s="12"/>
      <c r="W354" s="12"/>
      <c r="X354" s="12"/>
      <c r="Y354" s="12"/>
      <c r="Z354" s="12"/>
      <c r="AA354" s="12"/>
      <c r="AB354" s="12"/>
      <c r="AC354" s="12"/>
      <c r="AD354" s="12"/>
      <c r="AE354" s="12"/>
      <c r="AF354" s="12"/>
      <c r="AG354" s="12"/>
      <c r="AH354" s="12"/>
      <c r="AI354" s="12"/>
      <c r="AJ354" s="12"/>
      <c r="AK354" s="12"/>
      <c r="AL354" s="12"/>
      <c r="AM354" s="12"/>
      <c r="AN354" s="12"/>
      <c r="AO354" s="12"/>
      <c r="AP354" s="12"/>
      <c r="AQ354" s="12"/>
      <c r="AR354" s="12"/>
      <c r="AS354" s="12"/>
      <c r="AT354" s="12"/>
      <c r="AU354" s="12"/>
      <c r="AV354" s="12"/>
      <c r="AW354" s="12"/>
      <c r="AX354" s="12"/>
      <c r="AY354" s="12"/>
      <c r="AZ354" s="12"/>
      <c r="BA354" s="12"/>
      <c r="BB354" s="12"/>
      <c r="BC354" s="12"/>
      <c r="BD354" s="12"/>
      <c r="BE354" s="12"/>
      <c r="BF354" s="12"/>
      <c r="BG354" s="33">
        <v>20600</v>
      </c>
      <c r="BH354" s="12"/>
      <c r="BI354" s="12"/>
      <c r="BJ354" s="12"/>
      <c r="BK354" s="12"/>
      <c r="BL354" s="12"/>
      <c r="BM354" s="12"/>
      <c r="BN354" s="12"/>
      <c r="BO354" s="12"/>
      <c r="BP354" s="12"/>
    </row>
    <row r="355" spans="1:68" ht="47.25" x14ac:dyDescent="0.25">
      <c r="A355" s="12">
        <v>355</v>
      </c>
      <c r="B355" s="18" t="s">
        <v>747</v>
      </c>
      <c r="C355" s="18" t="s">
        <v>748</v>
      </c>
      <c r="D355" s="33">
        <v>22230</v>
      </c>
      <c r="E355" s="33"/>
      <c r="F355" s="18">
        <v>31</v>
      </c>
      <c r="G355" s="18"/>
      <c r="H355" s="18" t="s">
        <v>749</v>
      </c>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33">
        <v>22230</v>
      </c>
      <c r="BI355" s="15"/>
      <c r="BJ355" s="15"/>
      <c r="BK355" s="15"/>
      <c r="BL355" s="15"/>
      <c r="BM355" s="15"/>
      <c r="BN355" s="15"/>
      <c r="BO355" s="15"/>
      <c r="BP355" s="15"/>
    </row>
    <row r="356" spans="1:68" ht="47.25" x14ac:dyDescent="0.25">
      <c r="A356" s="12">
        <v>356</v>
      </c>
      <c r="B356" s="18" t="s">
        <v>747</v>
      </c>
      <c r="C356" s="13" t="s">
        <v>750</v>
      </c>
      <c r="D356" s="14">
        <v>4500</v>
      </c>
      <c r="E356" s="14"/>
      <c r="F356" s="13">
        <v>1</v>
      </c>
      <c r="G356" s="13"/>
      <c r="H356" s="18" t="s">
        <v>751</v>
      </c>
      <c r="I356" s="12"/>
      <c r="J356" s="12"/>
      <c r="K356" s="12"/>
      <c r="L356" s="12"/>
      <c r="M356" s="12"/>
      <c r="N356" s="12"/>
      <c r="O356" s="12"/>
      <c r="P356" s="12"/>
      <c r="Q356" s="12"/>
      <c r="R356" s="12"/>
      <c r="S356" s="12"/>
      <c r="T356" s="12"/>
      <c r="U356" s="12"/>
      <c r="V356" s="12"/>
      <c r="W356" s="12"/>
      <c r="X356" s="12"/>
      <c r="Y356" s="12"/>
      <c r="Z356" s="12"/>
      <c r="AA356" s="12"/>
      <c r="AB356" s="12"/>
      <c r="AC356" s="12"/>
      <c r="AD356" s="12"/>
      <c r="AE356" s="12"/>
      <c r="AF356" s="12"/>
      <c r="AG356" s="12"/>
      <c r="AH356" s="12"/>
      <c r="AI356" s="12"/>
      <c r="AJ356" s="12"/>
      <c r="AK356" s="12"/>
      <c r="AL356" s="12"/>
      <c r="AM356" s="12"/>
      <c r="AN356" s="12"/>
      <c r="AO356" s="12"/>
      <c r="AP356" s="12"/>
      <c r="AQ356" s="12"/>
      <c r="AR356" s="12"/>
      <c r="AS356" s="12"/>
      <c r="AT356" s="12"/>
      <c r="AU356" s="12"/>
      <c r="AV356" s="12"/>
      <c r="AW356" s="12"/>
      <c r="AX356" s="12"/>
      <c r="AY356" s="12"/>
      <c r="AZ356" s="12"/>
      <c r="BA356" s="12"/>
      <c r="BB356" s="12"/>
      <c r="BC356" s="12"/>
      <c r="BD356" s="12"/>
      <c r="BE356" s="12"/>
      <c r="BF356" s="12"/>
      <c r="BG356" s="12"/>
      <c r="BH356" s="14">
        <v>4500</v>
      </c>
      <c r="BI356" s="12"/>
      <c r="BJ356" s="12"/>
      <c r="BK356" s="12"/>
      <c r="BL356" s="12"/>
      <c r="BM356" s="12"/>
      <c r="BN356" s="12"/>
      <c r="BO356" s="12"/>
      <c r="BP356" s="12"/>
    </row>
    <row r="357" spans="1:68" ht="47.25" x14ac:dyDescent="0.25">
      <c r="A357" s="12">
        <v>357</v>
      </c>
      <c r="B357" s="13" t="s">
        <v>752</v>
      </c>
      <c r="C357" s="13" t="s">
        <v>753</v>
      </c>
      <c r="D357" s="14">
        <v>41271</v>
      </c>
      <c r="E357" s="14"/>
      <c r="F357" s="13">
        <v>72</v>
      </c>
      <c r="G357" s="13"/>
      <c r="H357" s="13" t="s">
        <v>754</v>
      </c>
      <c r="I357" s="12"/>
      <c r="J357" s="12"/>
      <c r="K357" s="12"/>
      <c r="L357" s="12"/>
      <c r="M357" s="12"/>
      <c r="N357" s="12"/>
      <c r="O357" s="12"/>
      <c r="P357" s="12"/>
      <c r="Q357" s="12"/>
      <c r="R357" s="12"/>
      <c r="S357" s="12"/>
      <c r="T357" s="12"/>
      <c r="U357" s="12"/>
      <c r="V357" s="12"/>
      <c r="W357" s="12"/>
      <c r="X357" s="12"/>
      <c r="Y357" s="12"/>
      <c r="Z357" s="12"/>
      <c r="AA357" s="12"/>
      <c r="AB357" s="12"/>
      <c r="AC357" s="12"/>
      <c r="AD357" s="12"/>
      <c r="AE357" s="12"/>
      <c r="AF357" s="12"/>
      <c r="AG357" s="12"/>
      <c r="AH357" s="12"/>
      <c r="AI357" s="12"/>
      <c r="AJ357" s="12"/>
      <c r="AK357" s="12"/>
      <c r="AL357" s="12"/>
      <c r="AM357" s="12"/>
      <c r="AN357" s="12"/>
      <c r="AO357" s="12"/>
      <c r="AP357" s="12"/>
      <c r="AQ357" s="12"/>
      <c r="AR357" s="12"/>
      <c r="AS357" s="12"/>
      <c r="AT357" s="12"/>
      <c r="AU357" s="12"/>
      <c r="AV357" s="12"/>
      <c r="AW357" s="12"/>
      <c r="AX357" s="12"/>
      <c r="AY357" s="12"/>
      <c r="AZ357" s="12"/>
      <c r="BA357" s="12"/>
      <c r="BB357" s="12"/>
      <c r="BC357" s="12"/>
      <c r="BD357" s="12"/>
      <c r="BE357" s="12"/>
      <c r="BF357" s="12"/>
      <c r="BG357" s="12"/>
      <c r="BH357" s="12"/>
      <c r="BI357" s="14">
        <v>41271</v>
      </c>
      <c r="BJ357" s="12"/>
      <c r="BK357" s="12"/>
      <c r="BL357" s="12"/>
      <c r="BM357" s="12"/>
      <c r="BN357" s="12"/>
      <c r="BO357" s="12"/>
      <c r="BP357" s="12"/>
    </row>
    <row r="358" spans="1:68" ht="47.25" x14ac:dyDescent="0.25">
      <c r="A358" s="12">
        <v>358</v>
      </c>
      <c r="B358" s="13" t="s">
        <v>752</v>
      </c>
      <c r="C358" s="13" t="s">
        <v>755</v>
      </c>
      <c r="D358" s="14">
        <v>5000</v>
      </c>
      <c r="E358" s="14"/>
      <c r="F358" s="13">
        <v>6</v>
      </c>
      <c r="G358" s="13"/>
      <c r="H358" s="13" t="s">
        <v>756</v>
      </c>
      <c r="I358" s="12"/>
      <c r="J358" s="12"/>
      <c r="K358" s="12"/>
      <c r="L358" s="12"/>
      <c r="M358" s="12"/>
      <c r="N358" s="12"/>
      <c r="O358" s="12"/>
      <c r="P358" s="12"/>
      <c r="Q358" s="12"/>
      <c r="R358" s="12"/>
      <c r="S358" s="12"/>
      <c r="T358" s="12"/>
      <c r="U358" s="12"/>
      <c r="V358" s="12"/>
      <c r="W358" s="12"/>
      <c r="X358" s="12"/>
      <c r="Y358" s="12"/>
      <c r="Z358" s="12"/>
      <c r="AA358" s="12"/>
      <c r="AB358" s="12"/>
      <c r="AC358" s="12"/>
      <c r="AD358" s="12"/>
      <c r="AE358" s="12"/>
      <c r="AF358" s="12"/>
      <c r="AG358" s="12"/>
      <c r="AH358" s="12"/>
      <c r="AI358" s="12"/>
      <c r="AJ358" s="12"/>
      <c r="AK358" s="12"/>
      <c r="AL358" s="12"/>
      <c r="AM358" s="12"/>
      <c r="AN358" s="12"/>
      <c r="AO358" s="12"/>
      <c r="AP358" s="12"/>
      <c r="AQ358" s="12"/>
      <c r="AR358" s="12"/>
      <c r="AS358" s="12"/>
      <c r="AT358" s="12"/>
      <c r="AU358" s="12"/>
      <c r="AV358" s="12"/>
      <c r="AW358" s="12"/>
      <c r="AX358" s="12"/>
      <c r="AY358" s="12"/>
      <c r="AZ358" s="12"/>
      <c r="BA358" s="12"/>
      <c r="BB358" s="12"/>
      <c r="BC358" s="12"/>
      <c r="BD358" s="12"/>
      <c r="BE358" s="12"/>
      <c r="BF358" s="12"/>
      <c r="BG358" s="12"/>
      <c r="BH358" s="12"/>
      <c r="BI358" s="14">
        <v>5000</v>
      </c>
      <c r="BJ358" s="12"/>
      <c r="BK358" s="12"/>
      <c r="BL358" s="12"/>
      <c r="BM358" s="12"/>
      <c r="BN358" s="12"/>
      <c r="BO358" s="12"/>
      <c r="BP358" s="12"/>
    </row>
    <row r="359" spans="1:68" ht="47.25" x14ac:dyDescent="0.25">
      <c r="A359" s="12">
        <v>359</v>
      </c>
      <c r="B359" s="13" t="s">
        <v>752</v>
      </c>
      <c r="C359" s="13" t="s">
        <v>757</v>
      </c>
      <c r="D359" s="14">
        <v>9000</v>
      </c>
      <c r="E359" s="14"/>
      <c r="F359" s="13">
        <v>2</v>
      </c>
      <c r="G359" s="13"/>
      <c r="H359" s="13" t="s">
        <v>758</v>
      </c>
      <c r="I359" s="12"/>
      <c r="J359" s="12"/>
      <c r="K359" s="12"/>
      <c r="L359" s="12"/>
      <c r="M359" s="12"/>
      <c r="N359" s="12"/>
      <c r="O359" s="12"/>
      <c r="P359" s="12"/>
      <c r="Q359" s="12"/>
      <c r="R359" s="12"/>
      <c r="S359" s="12"/>
      <c r="T359" s="12"/>
      <c r="U359" s="12"/>
      <c r="V359" s="12"/>
      <c r="W359" s="12"/>
      <c r="X359" s="12"/>
      <c r="Y359" s="12"/>
      <c r="Z359" s="12"/>
      <c r="AA359" s="12"/>
      <c r="AB359" s="12"/>
      <c r="AC359" s="12"/>
      <c r="AD359" s="12"/>
      <c r="AE359" s="12"/>
      <c r="AF359" s="12"/>
      <c r="AG359" s="12"/>
      <c r="AH359" s="12"/>
      <c r="AI359" s="12"/>
      <c r="AJ359" s="12"/>
      <c r="AK359" s="12"/>
      <c r="AL359" s="12"/>
      <c r="AM359" s="12"/>
      <c r="AN359" s="12"/>
      <c r="AO359" s="12"/>
      <c r="AP359" s="12"/>
      <c r="AQ359" s="12"/>
      <c r="AR359" s="12"/>
      <c r="AS359" s="12"/>
      <c r="AT359" s="12"/>
      <c r="AU359" s="12"/>
      <c r="AV359" s="12"/>
      <c r="AW359" s="12"/>
      <c r="AX359" s="12"/>
      <c r="AY359" s="12"/>
      <c r="AZ359" s="12"/>
      <c r="BA359" s="12"/>
      <c r="BB359" s="12"/>
      <c r="BC359" s="12"/>
      <c r="BD359" s="12"/>
      <c r="BE359" s="12"/>
      <c r="BF359" s="12"/>
      <c r="BG359" s="12"/>
      <c r="BH359" s="12"/>
      <c r="BI359" s="14">
        <v>9000</v>
      </c>
      <c r="BJ359" s="12"/>
      <c r="BK359" s="12"/>
      <c r="BL359" s="12"/>
      <c r="BM359" s="12"/>
      <c r="BN359" s="12"/>
      <c r="BO359" s="12"/>
      <c r="BP359" s="12"/>
    </row>
    <row r="360" spans="1:68" ht="47.25" x14ac:dyDescent="0.25">
      <c r="A360" s="12">
        <v>360</v>
      </c>
      <c r="B360" s="13" t="s">
        <v>752</v>
      </c>
      <c r="C360" s="13" t="s">
        <v>759</v>
      </c>
      <c r="D360" s="14">
        <v>7000</v>
      </c>
      <c r="E360" s="14"/>
      <c r="F360" s="13">
        <v>18</v>
      </c>
      <c r="G360" s="13"/>
      <c r="H360" s="13" t="s">
        <v>760</v>
      </c>
      <c r="I360" s="12"/>
      <c r="J360" s="12"/>
      <c r="K360" s="12"/>
      <c r="L360" s="12"/>
      <c r="M360" s="12"/>
      <c r="N360" s="12"/>
      <c r="O360" s="12"/>
      <c r="P360" s="12"/>
      <c r="Q360" s="12"/>
      <c r="R360" s="12"/>
      <c r="S360" s="12"/>
      <c r="T360" s="12"/>
      <c r="U360" s="12"/>
      <c r="V360" s="12"/>
      <c r="W360" s="12"/>
      <c r="X360" s="12"/>
      <c r="Y360" s="12"/>
      <c r="Z360" s="12"/>
      <c r="AA360" s="12"/>
      <c r="AB360" s="12"/>
      <c r="AC360" s="12"/>
      <c r="AD360" s="12"/>
      <c r="AE360" s="12"/>
      <c r="AF360" s="12"/>
      <c r="AG360" s="12"/>
      <c r="AH360" s="12"/>
      <c r="AI360" s="12"/>
      <c r="AJ360" s="12"/>
      <c r="AK360" s="12"/>
      <c r="AL360" s="12"/>
      <c r="AM360" s="12"/>
      <c r="AN360" s="12"/>
      <c r="AO360" s="12"/>
      <c r="AP360" s="12"/>
      <c r="AQ360" s="12"/>
      <c r="AR360" s="12"/>
      <c r="AS360" s="12"/>
      <c r="AT360" s="12"/>
      <c r="AU360" s="12"/>
      <c r="AV360" s="12"/>
      <c r="AW360" s="12"/>
      <c r="AX360" s="12"/>
      <c r="AY360" s="12"/>
      <c r="AZ360" s="12"/>
      <c r="BA360" s="12"/>
      <c r="BB360" s="12"/>
      <c r="BC360" s="12"/>
      <c r="BD360" s="12"/>
      <c r="BE360" s="12"/>
      <c r="BF360" s="12"/>
      <c r="BG360" s="12"/>
      <c r="BH360" s="12"/>
      <c r="BI360" s="14">
        <v>7000</v>
      </c>
      <c r="BJ360" s="12"/>
      <c r="BK360" s="12"/>
      <c r="BL360" s="12"/>
      <c r="BM360" s="12"/>
      <c r="BN360" s="12"/>
      <c r="BO360" s="12"/>
      <c r="BP360" s="12"/>
    </row>
    <row r="361" spans="1:68" ht="63" x14ac:dyDescent="0.25">
      <c r="A361" s="12">
        <v>361</v>
      </c>
      <c r="B361" s="13" t="s">
        <v>752</v>
      </c>
      <c r="C361" s="29" t="s">
        <v>761</v>
      </c>
      <c r="D361" s="14">
        <v>680227.3</v>
      </c>
      <c r="E361" s="14"/>
      <c r="F361" s="13">
        <v>2</v>
      </c>
      <c r="G361" s="13"/>
      <c r="H361" s="29" t="s">
        <v>762</v>
      </c>
      <c r="I361" s="12"/>
      <c r="J361" s="12"/>
      <c r="K361" s="12"/>
      <c r="L361" s="12"/>
      <c r="M361" s="12"/>
      <c r="N361" s="12"/>
      <c r="O361" s="12"/>
      <c r="P361" s="12"/>
      <c r="Q361" s="12"/>
      <c r="R361" s="12"/>
      <c r="S361" s="12"/>
      <c r="T361" s="12"/>
      <c r="U361" s="12"/>
      <c r="V361" s="12"/>
      <c r="W361" s="12"/>
      <c r="X361" s="12"/>
      <c r="Y361" s="12"/>
      <c r="Z361" s="12"/>
      <c r="AA361" s="12"/>
      <c r="AB361" s="12"/>
      <c r="AC361" s="12"/>
      <c r="AD361" s="12"/>
      <c r="AE361" s="12"/>
      <c r="AF361" s="12"/>
      <c r="AG361" s="12"/>
      <c r="AH361" s="12"/>
      <c r="AI361" s="12"/>
      <c r="AJ361" s="12"/>
      <c r="AK361" s="12"/>
      <c r="AL361" s="12"/>
      <c r="AM361" s="12"/>
      <c r="AN361" s="12"/>
      <c r="AO361" s="12"/>
      <c r="AP361" s="12"/>
      <c r="AQ361" s="12"/>
      <c r="AR361" s="12"/>
      <c r="AS361" s="12"/>
      <c r="AT361" s="12"/>
      <c r="AU361" s="12"/>
      <c r="AV361" s="12"/>
      <c r="AW361" s="12"/>
      <c r="AX361" s="12"/>
      <c r="AY361" s="12"/>
      <c r="AZ361" s="12"/>
      <c r="BA361" s="12"/>
      <c r="BB361" s="12"/>
      <c r="BC361" s="12"/>
      <c r="BD361" s="12"/>
      <c r="BE361" s="12"/>
      <c r="BF361" s="12"/>
      <c r="BG361" s="12"/>
      <c r="BH361" s="12"/>
      <c r="BI361" s="14">
        <v>680227.3</v>
      </c>
      <c r="BJ361" s="12"/>
      <c r="BK361" s="12"/>
      <c r="BL361" s="12"/>
      <c r="BM361" s="12"/>
      <c r="BN361" s="12"/>
      <c r="BO361" s="12"/>
      <c r="BP361" s="12"/>
    </row>
    <row r="362" spans="1:68" ht="47.25" x14ac:dyDescent="0.25">
      <c r="A362" s="12">
        <v>362</v>
      </c>
      <c r="B362" s="13" t="s">
        <v>752</v>
      </c>
      <c r="C362" s="19" t="s">
        <v>763</v>
      </c>
      <c r="D362" s="14">
        <v>39600</v>
      </c>
      <c r="E362" s="14"/>
      <c r="F362" s="13">
        <v>5</v>
      </c>
      <c r="G362" s="13"/>
      <c r="H362" s="29" t="s">
        <v>764</v>
      </c>
      <c r="I362" s="12"/>
      <c r="J362" s="12"/>
      <c r="K362" s="12"/>
      <c r="L362" s="12"/>
      <c r="M362" s="12"/>
      <c r="N362" s="12"/>
      <c r="O362" s="12"/>
      <c r="P362" s="12"/>
      <c r="Q362" s="12"/>
      <c r="R362" s="12"/>
      <c r="S362" s="12"/>
      <c r="T362" s="12"/>
      <c r="U362" s="12"/>
      <c r="V362" s="12"/>
      <c r="W362" s="12"/>
      <c r="X362" s="12"/>
      <c r="Y362" s="12"/>
      <c r="Z362" s="12"/>
      <c r="AA362" s="12"/>
      <c r="AB362" s="12"/>
      <c r="AC362" s="12"/>
      <c r="AD362" s="12"/>
      <c r="AE362" s="12"/>
      <c r="AF362" s="12"/>
      <c r="AG362" s="12"/>
      <c r="AH362" s="12"/>
      <c r="AI362" s="12"/>
      <c r="AJ362" s="12"/>
      <c r="AK362" s="12"/>
      <c r="AL362" s="12"/>
      <c r="AM362" s="12"/>
      <c r="AN362" s="12"/>
      <c r="AO362" s="12"/>
      <c r="AP362" s="12"/>
      <c r="AQ362" s="12"/>
      <c r="AR362" s="12"/>
      <c r="AS362" s="12"/>
      <c r="AT362" s="12"/>
      <c r="AU362" s="12"/>
      <c r="AV362" s="12"/>
      <c r="AW362" s="12"/>
      <c r="AX362" s="12"/>
      <c r="AY362" s="12"/>
      <c r="AZ362" s="12"/>
      <c r="BA362" s="12"/>
      <c r="BB362" s="12"/>
      <c r="BC362" s="12"/>
      <c r="BD362" s="12"/>
      <c r="BE362" s="12"/>
      <c r="BF362" s="12"/>
      <c r="BG362" s="12"/>
      <c r="BH362" s="12"/>
      <c r="BI362" s="14">
        <v>39600</v>
      </c>
      <c r="BJ362" s="12"/>
      <c r="BK362" s="12"/>
      <c r="BL362" s="12"/>
      <c r="BM362" s="12"/>
      <c r="BN362" s="12"/>
      <c r="BO362" s="12"/>
      <c r="BP362" s="12"/>
    </row>
    <row r="363" spans="1:68" ht="47.25" x14ac:dyDescent="0.25">
      <c r="A363" s="12">
        <v>363</v>
      </c>
      <c r="B363" s="13" t="s">
        <v>752</v>
      </c>
      <c r="C363" s="19" t="s">
        <v>765</v>
      </c>
      <c r="D363" s="14">
        <v>7000</v>
      </c>
      <c r="E363" s="14"/>
      <c r="F363" s="13">
        <v>1</v>
      </c>
      <c r="G363" s="13"/>
      <c r="H363" s="29" t="s">
        <v>762</v>
      </c>
      <c r="I363" s="12"/>
      <c r="J363" s="12"/>
      <c r="K363" s="12"/>
      <c r="L363" s="12"/>
      <c r="M363" s="12"/>
      <c r="N363" s="12"/>
      <c r="O363" s="12"/>
      <c r="P363" s="12"/>
      <c r="Q363" s="12"/>
      <c r="R363" s="12"/>
      <c r="S363" s="12"/>
      <c r="T363" s="12"/>
      <c r="U363" s="12"/>
      <c r="V363" s="12"/>
      <c r="W363" s="12"/>
      <c r="X363" s="12"/>
      <c r="Y363" s="12"/>
      <c r="Z363" s="12"/>
      <c r="AA363" s="12"/>
      <c r="AB363" s="12"/>
      <c r="AC363" s="12"/>
      <c r="AD363" s="12"/>
      <c r="AE363" s="12"/>
      <c r="AF363" s="12"/>
      <c r="AG363" s="12"/>
      <c r="AH363" s="12"/>
      <c r="AI363" s="12"/>
      <c r="AJ363" s="12"/>
      <c r="AK363" s="12"/>
      <c r="AL363" s="12"/>
      <c r="AM363" s="12"/>
      <c r="AN363" s="12"/>
      <c r="AO363" s="12"/>
      <c r="AP363" s="12"/>
      <c r="AQ363" s="12"/>
      <c r="AR363" s="12"/>
      <c r="AS363" s="12"/>
      <c r="AT363" s="12"/>
      <c r="AU363" s="12"/>
      <c r="AV363" s="12"/>
      <c r="AW363" s="12"/>
      <c r="AX363" s="12"/>
      <c r="AY363" s="12"/>
      <c r="AZ363" s="12"/>
      <c r="BA363" s="12"/>
      <c r="BB363" s="12"/>
      <c r="BC363" s="12"/>
      <c r="BD363" s="12"/>
      <c r="BE363" s="12"/>
      <c r="BF363" s="12"/>
      <c r="BG363" s="12"/>
      <c r="BH363" s="12"/>
      <c r="BI363" s="14">
        <v>7000</v>
      </c>
      <c r="BJ363" s="12"/>
      <c r="BK363" s="12"/>
      <c r="BL363" s="12"/>
      <c r="BM363" s="12"/>
      <c r="BN363" s="12"/>
      <c r="BO363" s="12"/>
      <c r="BP363" s="12"/>
    </row>
    <row r="364" spans="1:68" ht="78.75" x14ac:dyDescent="0.25">
      <c r="A364" s="12">
        <v>364</v>
      </c>
      <c r="B364" s="13" t="s">
        <v>752</v>
      </c>
      <c r="C364" s="13" t="s">
        <v>318</v>
      </c>
      <c r="D364" s="14">
        <v>13696</v>
      </c>
      <c r="E364" s="14"/>
      <c r="F364" s="13">
        <v>4</v>
      </c>
      <c r="G364" s="13"/>
      <c r="H364" s="19" t="s">
        <v>766</v>
      </c>
      <c r="I364" s="12"/>
      <c r="J364" s="12"/>
      <c r="K364" s="12"/>
      <c r="L364" s="12"/>
      <c r="M364" s="12"/>
      <c r="N364" s="12"/>
      <c r="O364" s="12"/>
      <c r="P364" s="12"/>
      <c r="Q364" s="12"/>
      <c r="R364" s="12"/>
      <c r="S364" s="12"/>
      <c r="T364" s="12"/>
      <c r="U364" s="12"/>
      <c r="V364" s="12"/>
      <c r="W364" s="12"/>
      <c r="X364" s="12"/>
      <c r="Y364" s="12"/>
      <c r="Z364" s="12"/>
      <c r="AA364" s="12"/>
      <c r="AB364" s="12"/>
      <c r="AC364" s="12"/>
      <c r="AD364" s="12"/>
      <c r="AE364" s="12"/>
      <c r="AF364" s="12"/>
      <c r="AG364" s="12"/>
      <c r="AH364" s="12"/>
      <c r="AI364" s="12"/>
      <c r="AJ364" s="12"/>
      <c r="AK364" s="12"/>
      <c r="AL364" s="12"/>
      <c r="AM364" s="12"/>
      <c r="AN364" s="12"/>
      <c r="AO364" s="12"/>
      <c r="AP364" s="12"/>
      <c r="AQ364" s="12"/>
      <c r="AR364" s="12"/>
      <c r="AS364" s="12"/>
      <c r="AT364" s="12"/>
      <c r="AU364" s="12"/>
      <c r="AV364" s="12"/>
      <c r="AW364" s="12"/>
      <c r="AX364" s="12"/>
      <c r="AY364" s="12"/>
      <c r="AZ364" s="12"/>
      <c r="BA364" s="12"/>
      <c r="BB364" s="12"/>
      <c r="BC364" s="12"/>
      <c r="BD364" s="12"/>
      <c r="BE364" s="12"/>
      <c r="BF364" s="12"/>
      <c r="BG364" s="12"/>
      <c r="BH364" s="12"/>
      <c r="BI364" s="14">
        <v>13696</v>
      </c>
      <c r="BJ364" s="12"/>
      <c r="BK364" s="12"/>
      <c r="BL364" s="12"/>
      <c r="BM364" s="12"/>
      <c r="BN364" s="12"/>
      <c r="BO364" s="12"/>
      <c r="BP364" s="12"/>
    </row>
    <row r="365" spans="1:68" ht="47.25" x14ac:dyDescent="0.25">
      <c r="A365" s="12">
        <v>365</v>
      </c>
      <c r="B365" s="13" t="s">
        <v>752</v>
      </c>
      <c r="C365" s="13" t="s">
        <v>767</v>
      </c>
      <c r="D365" s="14">
        <v>5319</v>
      </c>
      <c r="E365" s="14"/>
      <c r="F365" s="13">
        <v>2</v>
      </c>
      <c r="G365" s="13"/>
      <c r="H365" s="19" t="s">
        <v>768</v>
      </c>
      <c r="I365" s="12"/>
      <c r="J365" s="12"/>
      <c r="K365" s="12"/>
      <c r="L365" s="12"/>
      <c r="M365" s="12"/>
      <c r="N365" s="12"/>
      <c r="O365" s="12"/>
      <c r="P365" s="12"/>
      <c r="Q365" s="12"/>
      <c r="R365" s="12"/>
      <c r="S365" s="12"/>
      <c r="T365" s="12"/>
      <c r="U365" s="12"/>
      <c r="V365" s="12"/>
      <c r="W365" s="12"/>
      <c r="X365" s="12"/>
      <c r="Y365" s="12"/>
      <c r="Z365" s="12"/>
      <c r="AA365" s="12"/>
      <c r="AB365" s="12"/>
      <c r="AC365" s="12"/>
      <c r="AD365" s="12"/>
      <c r="AE365" s="12"/>
      <c r="AF365" s="12"/>
      <c r="AG365" s="12"/>
      <c r="AH365" s="12"/>
      <c r="AI365" s="12"/>
      <c r="AJ365" s="12"/>
      <c r="AK365" s="12"/>
      <c r="AL365" s="12"/>
      <c r="AM365" s="12"/>
      <c r="AN365" s="12"/>
      <c r="AO365" s="12"/>
      <c r="AP365" s="12"/>
      <c r="AQ365" s="12"/>
      <c r="AR365" s="12"/>
      <c r="AS365" s="12"/>
      <c r="AT365" s="12"/>
      <c r="AU365" s="12"/>
      <c r="AV365" s="12"/>
      <c r="AW365" s="12"/>
      <c r="AX365" s="12"/>
      <c r="AY365" s="12"/>
      <c r="AZ365" s="12"/>
      <c r="BA365" s="12"/>
      <c r="BB365" s="12"/>
      <c r="BC365" s="12"/>
      <c r="BD365" s="12"/>
      <c r="BE365" s="12"/>
      <c r="BF365" s="12"/>
      <c r="BG365" s="12"/>
      <c r="BH365" s="12"/>
      <c r="BI365" s="14">
        <v>5319</v>
      </c>
      <c r="BJ365" s="12"/>
      <c r="BK365" s="12"/>
      <c r="BL365" s="12"/>
      <c r="BM365" s="12"/>
      <c r="BN365" s="12"/>
      <c r="BO365" s="12"/>
      <c r="BP365" s="12"/>
    </row>
    <row r="366" spans="1:68" ht="47.25" x14ac:dyDescent="0.25">
      <c r="A366" s="12">
        <v>366</v>
      </c>
      <c r="B366" s="13" t="s">
        <v>752</v>
      </c>
      <c r="C366" s="13" t="s">
        <v>769</v>
      </c>
      <c r="D366" s="14">
        <v>1150</v>
      </c>
      <c r="E366" s="14"/>
      <c r="F366" s="13">
        <v>4</v>
      </c>
      <c r="G366" s="13"/>
      <c r="H366" s="19" t="s">
        <v>768</v>
      </c>
      <c r="I366" s="12"/>
      <c r="J366" s="12"/>
      <c r="K366" s="12"/>
      <c r="L366" s="12"/>
      <c r="M366" s="12"/>
      <c r="N366" s="12"/>
      <c r="O366" s="12"/>
      <c r="P366" s="12"/>
      <c r="Q366" s="12"/>
      <c r="R366" s="12"/>
      <c r="S366" s="12"/>
      <c r="T366" s="12"/>
      <c r="U366" s="12"/>
      <c r="V366" s="12"/>
      <c r="W366" s="12"/>
      <c r="X366" s="12"/>
      <c r="Y366" s="12"/>
      <c r="Z366" s="12"/>
      <c r="AA366" s="12"/>
      <c r="AB366" s="12"/>
      <c r="AC366" s="12"/>
      <c r="AD366" s="12"/>
      <c r="AE366" s="12"/>
      <c r="AF366" s="12"/>
      <c r="AG366" s="12"/>
      <c r="AH366" s="12"/>
      <c r="AI366" s="12"/>
      <c r="AJ366" s="12"/>
      <c r="AK366" s="12"/>
      <c r="AL366" s="12"/>
      <c r="AM366" s="12"/>
      <c r="AN366" s="12"/>
      <c r="AO366" s="12"/>
      <c r="AP366" s="12"/>
      <c r="AQ366" s="12"/>
      <c r="AR366" s="12"/>
      <c r="AS366" s="12"/>
      <c r="AT366" s="12"/>
      <c r="AU366" s="12"/>
      <c r="AV366" s="12"/>
      <c r="AW366" s="12"/>
      <c r="AX366" s="12"/>
      <c r="AY366" s="12"/>
      <c r="AZ366" s="12"/>
      <c r="BA366" s="12"/>
      <c r="BB366" s="12"/>
      <c r="BC366" s="12"/>
      <c r="BD366" s="12"/>
      <c r="BE366" s="12"/>
      <c r="BF366" s="12"/>
      <c r="BG366" s="12"/>
      <c r="BH366" s="12"/>
      <c r="BI366" s="14">
        <v>1150</v>
      </c>
      <c r="BJ366" s="12"/>
      <c r="BK366" s="12"/>
      <c r="BL366" s="12"/>
      <c r="BM366" s="12"/>
      <c r="BN366" s="12"/>
      <c r="BO366" s="12"/>
      <c r="BP366" s="12"/>
    </row>
    <row r="367" spans="1:68" ht="47.25" x14ac:dyDescent="0.25">
      <c r="A367" s="12">
        <v>367</v>
      </c>
      <c r="B367" s="13" t="s">
        <v>752</v>
      </c>
      <c r="C367" s="13" t="s">
        <v>770</v>
      </c>
      <c r="D367" s="14">
        <v>14280</v>
      </c>
      <c r="E367" s="14"/>
      <c r="F367" s="13">
        <v>38</v>
      </c>
      <c r="G367" s="13"/>
      <c r="H367" s="13" t="s">
        <v>771</v>
      </c>
      <c r="I367" s="12"/>
      <c r="J367" s="12"/>
      <c r="K367" s="12"/>
      <c r="L367" s="12"/>
      <c r="M367" s="12"/>
      <c r="N367" s="12"/>
      <c r="O367" s="12"/>
      <c r="P367" s="12"/>
      <c r="Q367" s="12"/>
      <c r="R367" s="12"/>
      <c r="S367" s="12"/>
      <c r="T367" s="12"/>
      <c r="U367" s="12"/>
      <c r="V367" s="12"/>
      <c r="W367" s="12"/>
      <c r="X367" s="12"/>
      <c r="Y367" s="12"/>
      <c r="Z367" s="12"/>
      <c r="AA367" s="12"/>
      <c r="AB367" s="12"/>
      <c r="AC367" s="12"/>
      <c r="AD367" s="12"/>
      <c r="AE367" s="12"/>
      <c r="AF367" s="12"/>
      <c r="AG367" s="12"/>
      <c r="AH367" s="12"/>
      <c r="AI367" s="12"/>
      <c r="AJ367" s="12"/>
      <c r="AK367" s="12"/>
      <c r="AL367" s="12"/>
      <c r="AM367" s="12"/>
      <c r="AN367" s="12"/>
      <c r="AO367" s="12"/>
      <c r="AP367" s="12"/>
      <c r="AQ367" s="12"/>
      <c r="AR367" s="12"/>
      <c r="AS367" s="12"/>
      <c r="AT367" s="12"/>
      <c r="AU367" s="12"/>
      <c r="AV367" s="12"/>
      <c r="AW367" s="12"/>
      <c r="AX367" s="12"/>
      <c r="AY367" s="12"/>
      <c r="AZ367" s="12"/>
      <c r="BA367" s="12"/>
      <c r="BB367" s="12"/>
      <c r="BC367" s="12"/>
      <c r="BD367" s="12"/>
      <c r="BE367" s="12"/>
      <c r="BF367" s="12"/>
      <c r="BG367" s="12"/>
      <c r="BH367" s="12"/>
      <c r="BI367" s="14">
        <v>14280</v>
      </c>
      <c r="BJ367" s="12"/>
      <c r="BK367" s="12"/>
      <c r="BL367" s="12"/>
      <c r="BM367" s="12"/>
      <c r="BN367" s="12"/>
      <c r="BO367" s="12"/>
      <c r="BP367" s="12"/>
    </row>
    <row r="368" spans="1:68" ht="47.25" x14ac:dyDescent="0.25">
      <c r="A368" s="12">
        <v>368</v>
      </c>
      <c r="B368" s="13" t="s">
        <v>752</v>
      </c>
      <c r="C368" s="13" t="s">
        <v>772</v>
      </c>
      <c r="D368" s="14">
        <v>30000</v>
      </c>
      <c r="E368" s="14"/>
      <c r="F368" s="13">
        <v>16</v>
      </c>
      <c r="G368" s="13"/>
      <c r="H368" s="19" t="s">
        <v>773</v>
      </c>
      <c r="I368" s="12"/>
      <c r="J368" s="12"/>
      <c r="K368" s="12"/>
      <c r="L368" s="12"/>
      <c r="M368" s="12"/>
      <c r="N368" s="12"/>
      <c r="O368" s="12"/>
      <c r="P368" s="12"/>
      <c r="Q368" s="12"/>
      <c r="R368" s="12"/>
      <c r="S368" s="12"/>
      <c r="T368" s="12"/>
      <c r="U368" s="12"/>
      <c r="V368" s="12"/>
      <c r="W368" s="12"/>
      <c r="X368" s="12"/>
      <c r="Y368" s="12"/>
      <c r="Z368" s="12"/>
      <c r="AA368" s="12"/>
      <c r="AB368" s="12"/>
      <c r="AC368" s="12"/>
      <c r="AD368" s="12"/>
      <c r="AE368" s="12"/>
      <c r="AF368" s="12"/>
      <c r="AG368" s="12"/>
      <c r="AH368" s="12"/>
      <c r="AI368" s="12"/>
      <c r="AJ368" s="12"/>
      <c r="AK368" s="12"/>
      <c r="AL368" s="12"/>
      <c r="AM368" s="12"/>
      <c r="AN368" s="12"/>
      <c r="AO368" s="12"/>
      <c r="AP368" s="12"/>
      <c r="AQ368" s="12"/>
      <c r="AR368" s="12"/>
      <c r="AS368" s="12"/>
      <c r="AT368" s="12"/>
      <c r="AU368" s="12"/>
      <c r="AV368" s="12"/>
      <c r="AW368" s="12"/>
      <c r="AX368" s="12"/>
      <c r="AY368" s="12"/>
      <c r="AZ368" s="12"/>
      <c r="BA368" s="12"/>
      <c r="BB368" s="12"/>
      <c r="BC368" s="12"/>
      <c r="BD368" s="12"/>
      <c r="BE368" s="12"/>
      <c r="BF368" s="12"/>
      <c r="BG368" s="12"/>
      <c r="BH368" s="12"/>
      <c r="BI368" s="14">
        <v>30000</v>
      </c>
      <c r="BJ368" s="12"/>
      <c r="BK368" s="12"/>
      <c r="BL368" s="12"/>
      <c r="BM368" s="12"/>
      <c r="BN368" s="12"/>
      <c r="BO368" s="12"/>
      <c r="BP368" s="12"/>
    </row>
    <row r="369" spans="1:68" ht="47.25" x14ac:dyDescent="0.25">
      <c r="A369" s="12">
        <v>369</v>
      </c>
      <c r="B369" s="13" t="s">
        <v>752</v>
      </c>
      <c r="C369" s="13" t="s">
        <v>774</v>
      </c>
      <c r="D369" s="14">
        <v>30231</v>
      </c>
      <c r="E369" s="14"/>
      <c r="F369" s="13">
        <v>4</v>
      </c>
      <c r="G369" s="13"/>
      <c r="H369" s="18" t="s">
        <v>754</v>
      </c>
      <c r="I369" s="12"/>
      <c r="J369" s="12"/>
      <c r="K369" s="12"/>
      <c r="L369" s="12"/>
      <c r="M369" s="12"/>
      <c r="N369" s="12"/>
      <c r="O369" s="12"/>
      <c r="P369" s="12"/>
      <c r="Q369" s="12"/>
      <c r="R369" s="12"/>
      <c r="S369" s="12"/>
      <c r="T369" s="12"/>
      <c r="U369" s="12"/>
      <c r="V369" s="12"/>
      <c r="W369" s="12"/>
      <c r="X369" s="12"/>
      <c r="Y369" s="12"/>
      <c r="Z369" s="12"/>
      <c r="AA369" s="12"/>
      <c r="AB369" s="12"/>
      <c r="AC369" s="12"/>
      <c r="AD369" s="12"/>
      <c r="AE369" s="12"/>
      <c r="AF369" s="12"/>
      <c r="AG369" s="12"/>
      <c r="AH369" s="12"/>
      <c r="AI369" s="12"/>
      <c r="AJ369" s="12"/>
      <c r="AK369" s="12"/>
      <c r="AL369" s="12"/>
      <c r="AM369" s="12"/>
      <c r="AN369" s="12"/>
      <c r="AO369" s="12"/>
      <c r="AP369" s="12"/>
      <c r="AQ369" s="12"/>
      <c r="AR369" s="12"/>
      <c r="AS369" s="12"/>
      <c r="AT369" s="12"/>
      <c r="AU369" s="12"/>
      <c r="AV369" s="12"/>
      <c r="AW369" s="12"/>
      <c r="AX369" s="12"/>
      <c r="AY369" s="12"/>
      <c r="AZ369" s="12"/>
      <c r="BA369" s="12"/>
      <c r="BB369" s="12"/>
      <c r="BC369" s="12"/>
      <c r="BD369" s="12"/>
      <c r="BE369" s="12"/>
      <c r="BF369" s="12"/>
      <c r="BG369" s="12"/>
      <c r="BH369" s="12"/>
      <c r="BI369" s="14">
        <v>30231</v>
      </c>
      <c r="BJ369" s="12"/>
      <c r="BK369" s="12"/>
      <c r="BL369" s="12"/>
      <c r="BM369" s="12"/>
      <c r="BN369" s="12"/>
      <c r="BO369" s="12"/>
      <c r="BP369" s="12"/>
    </row>
    <row r="370" spans="1:68" ht="78.75" x14ac:dyDescent="0.25">
      <c r="A370" s="12">
        <v>370</v>
      </c>
      <c r="B370" s="13" t="s">
        <v>775</v>
      </c>
      <c r="C370" s="13" t="s">
        <v>776</v>
      </c>
      <c r="D370" s="14">
        <v>52199</v>
      </c>
      <c r="E370" s="14"/>
      <c r="F370" s="13">
        <v>45</v>
      </c>
      <c r="G370" s="13"/>
      <c r="H370" s="18" t="s">
        <v>777</v>
      </c>
      <c r="I370" s="12"/>
      <c r="J370" s="12"/>
      <c r="K370" s="12"/>
      <c r="L370" s="12"/>
      <c r="M370" s="12"/>
      <c r="N370" s="12"/>
      <c r="O370" s="12"/>
      <c r="P370" s="12"/>
      <c r="Q370" s="12"/>
      <c r="R370" s="12"/>
      <c r="S370" s="12"/>
      <c r="T370" s="12"/>
      <c r="U370" s="12"/>
      <c r="V370" s="12"/>
      <c r="W370" s="12"/>
      <c r="X370" s="12"/>
      <c r="Y370" s="12"/>
      <c r="Z370" s="12"/>
      <c r="AA370" s="12"/>
      <c r="AB370" s="12"/>
      <c r="AC370" s="12"/>
      <c r="AD370" s="12"/>
      <c r="AE370" s="12"/>
      <c r="AF370" s="12"/>
      <c r="AG370" s="12"/>
      <c r="AH370" s="12"/>
      <c r="AI370" s="12"/>
      <c r="AJ370" s="12"/>
      <c r="AK370" s="12"/>
      <c r="AL370" s="12"/>
      <c r="AM370" s="12"/>
      <c r="AN370" s="12"/>
      <c r="AO370" s="12"/>
      <c r="AP370" s="12"/>
      <c r="AQ370" s="12"/>
      <c r="AR370" s="12"/>
      <c r="AS370" s="12"/>
      <c r="AT370" s="12"/>
      <c r="AU370" s="12"/>
      <c r="AV370" s="12"/>
      <c r="AW370" s="12"/>
      <c r="AX370" s="12"/>
      <c r="AY370" s="12"/>
      <c r="AZ370" s="12"/>
      <c r="BA370" s="12"/>
      <c r="BB370" s="12"/>
      <c r="BC370" s="12"/>
      <c r="BD370" s="12"/>
      <c r="BE370" s="12"/>
      <c r="BF370" s="12"/>
      <c r="BG370" s="12"/>
      <c r="BH370" s="12"/>
      <c r="BI370" s="12"/>
      <c r="BJ370" s="14">
        <v>52199</v>
      </c>
      <c r="BK370" s="12"/>
      <c r="BL370" s="12"/>
      <c r="BM370" s="12"/>
      <c r="BN370" s="12"/>
      <c r="BO370" s="12"/>
      <c r="BP370" s="12"/>
    </row>
    <row r="371" spans="1:68" ht="47.25" x14ac:dyDescent="0.25">
      <c r="A371" s="12">
        <v>371</v>
      </c>
      <c r="B371" s="13" t="s">
        <v>775</v>
      </c>
      <c r="C371" s="13" t="s">
        <v>778</v>
      </c>
      <c r="D371" s="14">
        <v>12262</v>
      </c>
      <c r="E371" s="14"/>
      <c r="F371" s="13">
        <v>19</v>
      </c>
      <c r="G371" s="13"/>
      <c r="H371" s="18" t="s">
        <v>779</v>
      </c>
      <c r="I371" s="12"/>
      <c r="J371" s="12"/>
      <c r="K371" s="12"/>
      <c r="L371" s="12"/>
      <c r="M371" s="12"/>
      <c r="N371" s="12"/>
      <c r="O371" s="12"/>
      <c r="P371" s="12"/>
      <c r="Q371" s="12"/>
      <c r="R371" s="12"/>
      <c r="S371" s="12"/>
      <c r="T371" s="12"/>
      <c r="U371" s="12"/>
      <c r="V371" s="12"/>
      <c r="W371" s="12"/>
      <c r="X371" s="12"/>
      <c r="Y371" s="12"/>
      <c r="Z371" s="12"/>
      <c r="AA371" s="12"/>
      <c r="AB371" s="12"/>
      <c r="AC371" s="12"/>
      <c r="AD371" s="12"/>
      <c r="AE371" s="12"/>
      <c r="AF371" s="12"/>
      <c r="AG371" s="12"/>
      <c r="AH371" s="12"/>
      <c r="AI371" s="12"/>
      <c r="AJ371" s="12"/>
      <c r="AK371" s="12"/>
      <c r="AL371" s="12"/>
      <c r="AM371" s="12"/>
      <c r="AN371" s="12"/>
      <c r="AO371" s="12"/>
      <c r="AP371" s="12"/>
      <c r="AQ371" s="12"/>
      <c r="AR371" s="12"/>
      <c r="AS371" s="12"/>
      <c r="AT371" s="12"/>
      <c r="AU371" s="12"/>
      <c r="AV371" s="12"/>
      <c r="AW371" s="12"/>
      <c r="AX371" s="12"/>
      <c r="AY371" s="12"/>
      <c r="AZ371" s="12"/>
      <c r="BA371" s="12"/>
      <c r="BB371" s="12"/>
      <c r="BC371" s="12"/>
      <c r="BD371" s="12"/>
      <c r="BE371" s="12"/>
      <c r="BF371" s="12"/>
      <c r="BG371" s="12"/>
      <c r="BH371" s="12"/>
      <c r="BI371" s="12"/>
      <c r="BJ371" s="14">
        <v>12262</v>
      </c>
      <c r="BK371" s="12"/>
      <c r="BL371" s="12"/>
      <c r="BM371" s="12"/>
      <c r="BN371" s="12"/>
      <c r="BO371" s="12"/>
      <c r="BP371" s="12"/>
    </row>
    <row r="372" spans="1:68" ht="63" x14ac:dyDescent="0.25">
      <c r="A372" s="12">
        <v>372</v>
      </c>
      <c r="B372" s="13" t="s">
        <v>775</v>
      </c>
      <c r="C372" s="13" t="s">
        <v>780</v>
      </c>
      <c r="D372" s="14">
        <v>9802</v>
      </c>
      <c r="E372" s="14"/>
      <c r="F372" s="13">
        <v>8</v>
      </c>
      <c r="G372" s="13"/>
      <c r="H372" s="18" t="s">
        <v>781</v>
      </c>
      <c r="I372" s="12"/>
      <c r="J372" s="12"/>
      <c r="K372" s="12"/>
      <c r="L372" s="12"/>
      <c r="M372" s="12"/>
      <c r="N372" s="12"/>
      <c r="O372" s="12"/>
      <c r="P372" s="12"/>
      <c r="Q372" s="12"/>
      <c r="R372" s="12"/>
      <c r="S372" s="12"/>
      <c r="T372" s="12"/>
      <c r="U372" s="12"/>
      <c r="V372" s="12"/>
      <c r="W372" s="12"/>
      <c r="X372" s="12"/>
      <c r="Y372" s="12"/>
      <c r="Z372" s="12"/>
      <c r="AA372" s="12"/>
      <c r="AB372" s="12"/>
      <c r="AC372" s="12"/>
      <c r="AD372" s="12"/>
      <c r="AE372" s="12"/>
      <c r="AF372" s="12"/>
      <c r="AG372" s="12"/>
      <c r="AH372" s="12"/>
      <c r="AI372" s="12"/>
      <c r="AJ372" s="12"/>
      <c r="AK372" s="12"/>
      <c r="AL372" s="12"/>
      <c r="AM372" s="12"/>
      <c r="AN372" s="12"/>
      <c r="AO372" s="12"/>
      <c r="AP372" s="12"/>
      <c r="AQ372" s="12"/>
      <c r="AR372" s="12"/>
      <c r="AS372" s="12"/>
      <c r="AT372" s="12"/>
      <c r="AU372" s="12"/>
      <c r="AV372" s="12"/>
      <c r="AW372" s="12"/>
      <c r="AX372" s="12"/>
      <c r="AY372" s="12"/>
      <c r="AZ372" s="12"/>
      <c r="BA372" s="12"/>
      <c r="BB372" s="12"/>
      <c r="BC372" s="12"/>
      <c r="BD372" s="12"/>
      <c r="BE372" s="12"/>
      <c r="BF372" s="12"/>
      <c r="BG372" s="12"/>
      <c r="BH372" s="12"/>
      <c r="BI372" s="12"/>
      <c r="BJ372" s="14">
        <v>9802</v>
      </c>
      <c r="BK372" s="12"/>
      <c r="BL372" s="12"/>
      <c r="BM372" s="12"/>
      <c r="BN372" s="12"/>
      <c r="BO372" s="12"/>
      <c r="BP372" s="12"/>
    </row>
    <row r="373" spans="1:68" ht="47.25" x14ac:dyDescent="0.25">
      <c r="A373" s="12">
        <v>373</v>
      </c>
      <c r="B373" s="13" t="s">
        <v>775</v>
      </c>
      <c r="C373" s="13" t="s">
        <v>782</v>
      </c>
      <c r="D373" s="14">
        <v>115000</v>
      </c>
      <c r="E373" s="14"/>
      <c r="F373" s="13">
        <v>9</v>
      </c>
      <c r="G373" s="13"/>
      <c r="H373" s="18" t="s">
        <v>783</v>
      </c>
      <c r="I373" s="12"/>
      <c r="J373" s="12"/>
      <c r="K373" s="12"/>
      <c r="L373" s="12"/>
      <c r="M373" s="12"/>
      <c r="N373" s="12"/>
      <c r="O373" s="12"/>
      <c r="P373" s="12"/>
      <c r="Q373" s="12"/>
      <c r="R373" s="12"/>
      <c r="S373" s="12"/>
      <c r="T373" s="12"/>
      <c r="U373" s="12"/>
      <c r="V373" s="12"/>
      <c r="W373" s="12"/>
      <c r="X373" s="12"/>
      <c r="Y373" s="12"/>
      <c r="Z373" s="12"/>
      <c r="AA373" s="12"/>
      <c r="AB373" s="12"/>
      <c r="AC373" s="12"/>
      <c r="AD373" s="12"/>
      <c r="AE373" s="12"/>
      <c r="AF373" s="12"/>
      <c r="AG373" s="12"/>
      <c r="AH373" s="12"/>
      <c r="AI373" s="12"/>
      <c r="AJ373" s="12"/>
      <c r="AK373" s="12"/>
      <c r="AL373" s="12"/>
      <c r="AM373" s="12"/>
      <c r="AN373" s="12"/>
      <c r="AO373" s="12"/>
      <c r="AP373" s="12"/>
      <c r="AQ373" s="12"/>
      <c r="AR373" s="12"/>
      <c r="AS373" s="12"/>
      <c r="AT373" s="12"/>
      <c r="AU373" s="12"/>
      <c r="AV373" s="12"/>
      <c r="AW373" s="12"/>
      <c r="AX373" s="12"/>
      <c r="AY373" s="12"/>
      <c r="AZ373" s="12"/>
      <c r="BA373" s="12"/>
      <c r="BB373" s="12"/>
      <c r="BC373" s="12"/>
      <c r="BD373" s="12"/>
      <c r="BE373" s="12"/>
      <c r="BF373" s="12"/>
      <c r="BG373" s="12"/>
      <c r="BH373" s="12"/>
      <c r="BI373" s="12"/>
      <c r="BJ373" s="14">
        <v>115000</v>
      </c>
      <c r="BK373" s="12"/>
      <c r="BL373" s="12"/>
      <c r="BM373" s="12"/>
      <c r="BN373" s="12"/>
      <c r="BO373" s="12"/>
      <c r="BP373" s="12"/>
    </row>
    <row r="374" spans="1:68" ht="63" x14ac:dyDescent="0.25">
      <c r="A374" s="12">
        <v>374</v>
      </c>
      <c r="B374" s="13" t="s">
        <v>784</v>
      </c>
      <c r="C374" s="19" t="s">
        <v>785</v>
      </c>
      <c r="D374" s="14">
        <v>15000</v>
      </c>
      <c r="E374" s="14"/>
      <c r="F374" s="13">
        <v>8</v>
      </c>
      <c r="G374" s="13"/>
      <c r="H374" s="13" t="s">
        <v>786</v>
      </c>
      <c r="I374" s="12"/>
      <c r="J374" s="12"/>
      <c r="K374" s="12"/>
      <c r="L374" s="12"/>
      <c r="M374" s="12"/>
      <c r="N374" s="12"/>
      <c r="O374" s="12"/>
      <c r="P374" s="12"/>
      <c r="Q374" s="12"/>
      <c r="R374" s="12"/>
      <c r="S374" s="12"/>
      <c r="T374" s="12"/>
      <c r="U374" s="12"/>
      <c r="V374" s="12"/>
      <c r="W374" s="12"/>
      <c r="X374" s="12"/>
      <c r="Y374" s="12"/>
      <c r="Z374" s="12"/>
      <c r="AA374" s="12"/>
      <c r="AB374" s="12"/>
      <c r="AC374" s="12"/>
      <c r="AD374" s="12"/>
      <c r="AE374" s="12"/>
      <c r="AF374" s="12"/>
      <c r="AG374" s="12"/>
      <c r="AH374" s="12"/>
      <c r="AI374" s="12"/>
      <c r="AJ374" s="12"/>
      <c r="AK374" s="12"/>
      <c r="AL374" s="12"/>
      <c r="AM374" s="12"/>
      <c r="AN374" s="12"/>
      <c r="AO374" s="12"/>
      <c r="AP374" s="12"/>
      <c r="AQ374" s="12"/>
      <c r="AR374" s="12"/>
      <c r="AS374" s="12"/>
      <c r="AT374" s="12"/>
      <c r="AU374" s="12"/>
      <c r="AV374" s="12"/>
      <c r="AW374" s="12"/>
      <c r="AX374" s="12"/>
      <c r="AY374" s="12"/>
      <c r="AZ374" s="12"/>
      <c r="BA374" s="12"/>
      <c r="BB374" s="12"/>
      <c r="BC374" s="12"/>
      <c r="BD374" s="12"/>
      <c r="BE374" s="12"/>
      <c r="BF374" s="12"/>
      <c r="BG374" s="12"/>
      <c r="BH374" s="12"/>
      <c r="BI374" s="12"/>
      <c r="BJ374" s="12"/>
      <c r="BK374" s="14">
        <v>15000</v>
      </c>
      <c r="BL374" s="12"/>
      <c r="BM374" s="12"/>
      <c r="BN374" s="12"/>
      <c r="BO374" s="12"/>
      <c r="BP374" s="12"/>
    </row>
    <row r="375" spans="1:68" ht="47.25" x14ac:dyDescent="0.25">
      <c r="A375" s="12">
        <v>375</v>
      </c>
      <c r="B375" s="13" t="s">
        <v>787</v>
      </c>
      <c r="C375" s="13" t="s">
        <v>788</v>
      </c>
      <c r="D375" s="14">
        <v>23000</v>
      </c>
      <c r="E375" s="14"/>
      <c r="F375" s="13">
        <v>29</v>
      </c>
      <c r="G375" s="13">
        <v>32</v>
      </c>
      <c r="H375" s="13" t="s">
        <v>789</v>
      </c>
      <c r="I375" s="12"/>
      <c r="J375" s="12"/>
      <c r="K375" s="12"/>
      <c r="L375" s="12"/>
      <c r="M375" s="12"/>
      <c r="N375" s="12"/>
      <c r="O375" s="12"/>
      <c r="P375" s="12"/>
      <c r="Q375" s="12"/>
      <c r="R375" s="12"/>
      <c r="S375" s="12"/>
      <c r="T375" s="12"/>
      <c r="U375" s="12"/>
      <c r="V375" s="12"/>
      <c r="W375" s="12"/>
      <c r="X375" s="12"/>
      <c r="Y375" s="12"/>
      <c r="Z375" s="12"/>
      <c r="AA375" s="12"/>
      <c r="AB375" s="12"/>
      <c r="AC375" s="12"/>
      <c r="AD375" s="12"/>
      <c r="AE375" s="12"/>
      <c r="AF375" s="12"/>
      <c r="AG375" s="12"/>
      <c r="AH375" s="12"/>
      <c r="AI375" s="12"/>
      <c r="AJ375" s="12"/>
      <c r="AK375" s="12"/>
      <c r="AL375" s="12"/>
      <c r="AM375" s="12"/>
      <c r="AN375" s="12"/>
      <c r="AO375" s="12"/>
      <c r="AP375" s="12"/>
      <c r="AQ375" s="12"/>
      <c r="AR375" s="12"/>
      <c r="AS375" s="12"/>
      <c r="AT375" s="12"/>
      <c r="AU375" s="12"/>
      <c r="AV375" s="12"/>
      <c r="AW375" s="12"/>
      <c r="AX375" s="12"/>
      <c r="AY375" s="12"/>
      <c r="AZ375" s="12"/>
      <c r="BA375" s="12"/>
      <c r="BB375" s="12"/>
      <c r="BC375" s="12"/>
      <c r="BD375" s="12"/>
      <c r="BE375" s="12"/>
      <c r="BF375" s="12"/>
      <c r="BG375" s="12"/>
      <c r="BH375" s="12"/>
      <c r="BI375" s="12"/>
      <c r="BJ375" s="12"/>
      <c r="BK375" s="12"/>
      <c r="BL375" s="12"/>
      <c r="BM375" s="12"/>
      <c r="BN375" s="12"/>
      <c r="BO375" s="12"/>
      <c r="BP375" s="12"/>
    </row>
    <row r="376" spans="1:68" ht="63" x14ac:dyDescent="0.25">
      <c r="A376" s="12">
        <v>376</v>
      </c>
      <c r="B376" s="13" t="s">
        <v>787</v>
      </c>
      <c r="C376" s="13" t="s">
        <v>81</v>
      </c>
      <c r="D376" s="14">
        <v>17000</v>
      </c>
      <c r="E376" s="14"/>
      <c r="F376" s="13">
        <v>9</v>
      </c>
      <c r="G376" s="13"/>
      <c r="H376" s="13" t="s">
        <v>790</v>
      </c>
      <c r="I376" s="12"/>
      <c r="J376" s="12"/>
      <c r="K376" s="12"/>
      <c r="L376" s="12"/>
      <c r="M376" s="12"/>
      <c r="N376" s="12"/>
      <c r="O376" s="12"/>
      <c r="P376" s="12"/>
      <c r="Q376" s="12"/>
      <c r="R376" s="12"/>
      <c r="S376" s="12"/>
      <c r="T376" s="12"/>
      <c r="U376" s="12"/>
      <c r="V376" s="12"/>
      <c r="W376" s="12"/>
      <c r="X376" s="12"/>
      <c r="Y376" s="12"/>
      <c r="Z376" s="12"/>
      <c r="AA376" s="12"/>
      <c r="AB376" s="12"/>
      <c r="AC376" s="12"/>
      <c r="AD376" s="12"/>
      <c r="AE376" s="12"/>
      <c r="AF376" s="12"/>
      <c r="AG376" s="12"/>
      <c r="AH376" s="12"/>
      <c r="AI376" s="12"/>
      <c r="AJ376" s="12"/>
      <c r="AK376" s="12"/>
      <c r="AL376" s="12"/>
      <c r="AM376" s="12"/>
      <c r="AN376" s="12"/>
      <c r="AO376" s="12"/>
      <c r="AP376" s="12"/>
      <c r="AQ376" s="12"/>
      <c r="AR376" s="12"/>
      <c r="AS376" s="12"/>
      <c r="AT376" s="12"/>
      <c r="AU376" s="12"/>
      <c r="AV376" s="12"/>
      <c r="AW376" s="12"/>
      <c r="AX376" s="12"/>
      <c r="AY376" s="12"/>
      <c r="AZ376" s="12"/>
      <c r="BA376" s="12"/>
      <c r="BB376" s="12"/>
      <c r="BC376" s="12"/>
      <c r="BD376" s="12"/>
      <c r="BE376" s="12"/>
      <c r="BF376" s="12"/>
      <c r="BG376" s="12"/>
      <c r="BH376" s="12"/>
      <c r="BI376" s="12"/>
      <c r="BJ376" s="12"/>
      <c r="BK376" s="12"/>
      <c r="BL376" s="14">
        <v>17000</v>
      </c>
      <c r="BM376" s="12"/>
      <c r="BN376" s="12"/>
      <c r="BO376" s="12"/>
      <c r="BP376" s="12"/>
    </row>
    <row r="377" spans="1:68" ht="47.25" x14ac:dyDescent="0.25">
      <c r="A377" s="12">
        <v>377</v>
      </c>
      <c r="B377" s="13" t="s">
        <v>787</v>
      </c>
      <c r="C377" s="13" t="s">
        <v>791</v>
      </c>
      <c r="D377" s="14">
        <v>4800</v>
      </c>
      <c r="E377" s="14"/>
      <c r="F377" s="13">
        <v>3</v>
      </c>
      <c r="G377" s="13"/>
      <c r="H377" s="13" t="s">
        <v>792</v>
      </c>
      <c r="I377" s="12"/>
      <c r="J377" s="12"/>
      <c r="K377" s="12"/>
      <c r="L377" s="12"/>
      <c r="M377" s="12"/>
      <c r="N377" s="12"/>
      <c r="O377" s="12"/>
      <c r="P377" s="12"/>
      <c r="Q377" s="12"/>
      <c r="R377" s="12"/>
      <c r="S377" s="12"/>
      <c r="T377" s="12"/>
      <c r="U377" s="12"/>
      <c r="V377" s="12"/>
      <c r="W377" s="12"/>
      <c r="X377" s="12"/>
      <c r="Y377" s="12"/>
      <c r="Z377" s="12"/>
      <c r="AA377" s="12"/>
      <c r="AB377" s="12"/>
      <c r="AC377" s="12"/>
      <c r="AD377" s="12"/>
      <c r="AE377" s="12"/>
      <c r="AF377" s="12"/>
      <c r="AG377" s="12"/>
      <c r="AH377" s="12"/>
      <c r="AI377" s="12"/>
      <c r="AJ377" s="12"/>
      <c r="AK377" s="12"/>
      <c r="AL377" s="12"/>
      <c r="AM377" s="12"/>
      <c r="AN377" s="12"/>
      <c r="AO377" s="12"/>
      <c r="AP377" s="12"/>
      <c r="AQ377" s="12"/>
      <c r="AR377" s="12"/>
      <c r="AS377" s="12"/>
      <c r="AT377" s="12"/>
      <c r="AU377" s="12"/>
      <c r="AV377" s="12"/>
      <c r="AW377" s="12"/>
      <c r="AX377" s="12"/>
      <c r="AY377" s="12"/>
      <c r="AZ377" s="12"/>
      <c r="BA377" s="12"/>
      <c r="BB377" s="12"/>
      <c r="BC377" s="12"/>
      <c r="BD377" s="12"/>
      <c r="BE377" s="12"/>
      <c r="BF377" s="12"/>
      <c r="BG377" s="12"/>
      <c r="BH377" s="12"/>
      <c r="BI377" s="12"/>
      <c r="BJ377" s="12"/>
      <c r="BK377" s="12"/>
      <c r="BL377" s="14">
        <v>4800</v>
      </c>
      <c r="BM377" s="12"/>
      <c r="BN377" s="12"/>
      <c r="BO377" s="12"/>
      <c r="BP377" s="12"/>
    </row>
    <row r="378" spans="1:68" ht="63" x14ac:dyDescent="0.25">
      <c r="A378" s="12">
        <v>378</v>
      </c>
      <c r="B378" s="13" t="s">
        <v>787</v>
      </c>
      <c r="C378" s="13" t="s">
        <v>793</v>
      </c>
      <c r="D378" s="14">
        <v>100000</v>
      </c>
      <c r="E378" s="14"/>
      <c r="F378" s="13">
        <v>19</v>
      </c>
      <c r="G378" s="13"/>
      <c r="H378" s="13" t="s">
        <v>794</v>
      </c>
      <c r="I378" s="12"/>
      <c r="J378" s="12"/>
      <c r="K378" s="12"/>
      <c r="L378" s="12"/>
      <c r="M378" s="12"/>
      <c r="N378" s="12"/>
      <c r="O378" s="12"/>
      <c r="P378" s="12"/>
      <c r="Q378" s="12"/>
      <c r="R378" s="12"/>
      <c r="S378" s="12"/>
      <c r="T378" s="12"/>
      <c r="U378" s="12"/>
      <c r="V378" s="12"/>
      <c r="W378" s="12"/>
      <c r="X378" s="12"/>
      <c r="Y378" s="12"/>
      <c r="Z378" s="12"/>
      <c r="AA378" s="12"/>
      <c r="AB378" s="12"/>
      <c r="AC378" s="12"/>
      <c r="AD378" s="12"/>
      <c r="AE378" s="12"/>
      <c r="AF378" s="12"/>
      <c r="AG378" s="12"/>
      <c r="AH378" s="12"/>
      <c r="AI378" s="12"/>
      <c r="AJ378" s="12"/>
      <c r="AK378" s="12"/>
      <c r="AL378" s="12"/>
      <c r="AM378" s="12"/>
      <c r="AN378" s="12"/>
      <c r="AO378" s="12"/>
      <c r="AP378" s="12"/>
      <c r="AQ378" s="12"/>
      <c r="AR378" s="12"/>
      <c r="AS378" s="12"/>
      <c r="AT378" s="12"/>
      <c r="AU378" s="12"/>
      <c r="AV378" s="12"/>
      <c r="AW378" s="12"/>
      <c r="AX378" s="12"/>
      <c r="AY378" s="12"/>
      <c r="AZ378" s="12"/>
      <c r="BA378" s="12"/>
      <c r="BB378" s="12"/>
      <c r="BC378" s="12"/>
      <c r="BD378" s="12"/>
      <c r="BE378" s="12"/>
      <c r="BF378" s="12"/>
      <c r="BG378" s="12"/>
      <c r="BH378" s="12"/>
      <c r="BI378" s="12"/>
      <c r="BJ378" s="12"/>
      <c r="BK378" s="12"/>
      <c r="BL378" s="14">
        <v>100000</v>
      </c>
      <c r="BM378" s="12"/>
      <c r="BN378" s="12"/>
      <c r="BO378" s="12"/>
      <c r="BP378" s="12"/>
    </row>
    <row r="379" spans="1:68" ht="47.25" x14ac:dyDescent="0.25">
      <c r="A379" s="12">
        <v>379</v>
      </c>
      <c r="B379" s="13" t="s">
        <v>787</v>
      </c>
      <c r="C379" s="13" t="s">
        <v>795</v>
      </c>
      <c r="D379" s="14">
        <v>1400</v>
      </c>
      <c r="E379" s="14"/>
      <c r="F379" s="13">
        <v>2</v>
      </c>
      <c r="G379" s="13"/>
      <c r="H379" s="13" t="s">
        <v>796</v>
      </c>
      <c r="I379" s="12"/>
      <c r="J379" s="12"/>
      <c r="K379" s="12"/>
      <c r="L379" s="12"/>
      <c r="M379" s="12"/>
      <c r="N379" s="12"/>
      <c r="O379" s="12"/>
      <c r="P379" s="12"/>
      <c r="Q379" s="12"/>
      <c r="R379" s="12"/>
      <c r="S379" s="12"/>
      <c r="T379" s="12"/>
      <c r="U379" s="12"/>
      <c r="V379" s="12"/>
      <c r="W379" s="12"/>
      <c r="X379" s="12"/>
      <c r="Y379" s="12"/>
      <c r="Z379" s="12"/>
      <c r="AA379" s="12"/>
      <c r="AB379" s="12"/>
      <c r="AC379" s="12"/>
      <c r="AD379" s="12"/>
      <c r="AE379" s="12"/>
      <c r="AF379" s="12"/>
      <c r="AG379" s="12"/>
      <c r="AH379" s="12"/>
      <c r="AI379" s="12"/>
      <c r="AJ379" s="12"/>
      <c r="AK379" s="12"/>
      <c r="AL379" s="12"/>
      <c r="AM379" s="12"/>
      <c r="AN379" s="12"/>
      <c r="AO379" s="12"/>
      <c r="AP379" s="12"/>
      <c r="AQ379" s="12"/>
      <c r="AR379" s="12"/>
      <c r="AS379" s="12"/>
      <c r="AT379" s="12"/>
      <c r="AU379" s="12"/>
      <c r="AV379" s="12"/>
      <c r="AW379" s="12"/>
      <c r="AX379" s="12"/>
      <c r="AY379" s="12"/>
      <c r="AZ379" s="12"/>
      <c r="BA379" s="12"/>
      <c r="BB379" s="12"/>
      <c r="BC379" s="12"/>
      <c r="BD379" s="12"/>
      <c r="BE379" s="12"/>
      <c r="BF379" s="12"/>
      <c r="BG379" s="12"/>
      <c r="BH379" s="12"/>
      <c r="BI379" s="12"/>
      <c r="BJ379" s="12"/>
      <c r="BK379" s="12"/>
      <c r="BL379" s="14">
        <v>1400</v>
      </c>
      <c r="BM379" s="12"/>
      <c r="BN379" s="12"/>
      <c r="BO379" s="12"/>
      <c r="BP379" s="12"/>
    </row>
    <row r="380" spans="1:68" ht="47.25" x14ac:dyDescent="0.25">
      <c r="A380" s="12">
        <v>380</v>
      </c>
      <c r="B380" s="13" t="s">
        <v>787</v>
      </c>
      <c r="C380" s="13" t="s">
        <v>797</v>
      </c>
      <c r="D380" s="14">
        <v>12994</v>
      </c>
      <c r="E380" s="14"/>
      <c r="F380" s="13">
        <v>9</v>
      </c>
      <c r="G380" s="13"/>
      <c r="H380" s="13" t="s">
        <v>798</v>
      </c>
      <c r="I380" s="12"/>
      <c r="J380" s="12"/>
      <c r="K380" s="12"/>
      <c r="L380" s="12"/>
      <c r="M380" s="12"/>
      <c r="N380" s="12"/>
      <c r="O380" s="12"/>
      <c r="P380" s="12"/>
      <c r="Q380" s="12"/>
      <c r="R380" s="12"/>
      <c r="S380" s="12"/>
      <c r="T380" s="12"/>
      <c r="U380" s="12"/>
      <c r="V380" s="12"/>
      <c r="W380" s="12"/>
      <c r="X380" s="12"/>
      <c r="Y380" s="12"/>
      <c r="Z380" s="12"/>
      <c r="AA380" s="12"/>
      <c r="AB380" s="12"/>
      <c r="AC380" s="12"/>
      <c r="AD380" s="12"/>
      <c r="AE380" s="12"/>
      <c r="AF380" s="12"/>
      <c r="AG380" s="12"/>
      <c r="AH380" s="12"/>
      <c r="AI380" s="12"/>
      <c r="AJ380" s="12"/>
      <c r="AK380" s="12"/>
      <c r="AL380" s="12"/>
      <c r="AM380" s="12"/>
      <c r="AN380" s="12"/>
      <c r="AO380" s="12"/>
      <c r="AP380" s="12"/>
      <c r="AQ380" s="12"/>
      <c r="AR380" s="12"/>
      <c r="AS380" s="12"/>
      <c r="AT380" s="12"/>
      <c r="AU380" s="12"/>
      <c r="AV380" s="12"/>
      <c r="AW380" s="12"/>
      <c r="AX380" s="12"/>
      <c r="AY380" s="12"/>
      <c r="AZ380" s="12"/>
      <c r="BA380" s="12"/>
      <c r="BB380" s="12"/>
      <c r="BC380" s="12"/>
      <c r="BD380" s="12"/>
      <c r="BE380" s="12"/>
      <c r="BF380" s="12"/>
      <c r="BG380" s="12"/>
      <c r="BH380" s="12"/>
      <c r="BI380" s="12"/>
      <c r="BJ380" s="12"/>
      <c r="BK380" s="12"/>
      <c r="BL380" s="14">
        <v>12994</v>
      </c>
      <c r="BM380" s="12"/>
      <c r="BN380" s="12"/>
      <c r="BO380" s="12"/>
      <c r="BP380" s="12"/>
    </row>
    <row r="381" spans="1:68" ht="47.25" x14ac:dyDescent="0.25">
      <c r="A381" s="12">
        <v>381</v>
      </c>
      <c r="B381" s="13" t="s">
        <v>799</v>
      </c>
      <c r="C381" s="13" t="s">
        <v>800</v>
      </c>
      <c r="D381" s="14">
        <v>577835</v>
      </c>
      <c r="E381" s="14"/>
      <c r="F381" s="13">
        <v>219</v>
      </c>
      <c r="G381" s="13"/>
      <c r="H381" s="18" t="s">
        <v>801</v>
      </c>
      <c r="I381" s="12"/>
      <c r="J381" s="12"/>
      <c r="K381" s="12"/>
      <c r="L381" s="12"/>
      <c r="M381" s="12"/>
      <c r="N381" s="12"/>
      <c r="O381" s="12"/>
      <c r="P381" s="12"/>
      <c r="Q381" s="12"/>
      <c r="R381" s="12"/>
      <c r="S381" s="12"/>
      <c r="T381" s="12"/>
      <c r="U381" s="12"/>
      <c r="V381" s="12"/>
      <c r="W381" s="12"/>
      <c r="X381" s="12"/>
      <c r="Y381" s="12"/>
      <c r="Z381" s="12"/>
      <c r="AA381" s="12"/>
      <c r="AB381" s="12"/>
      <c r="AC381" s="12"/>
      <c r="AD381" s="12"/>
      <c r="AE381" s="12"/>
      <c r="AF381" s="12"/>
      <c r="AG381" s="12"/>
      <c r="AH381" s="12"/>
      <c r="AI381" s="12"/>
      <c r="AJ381" s="12"/>
      <c r="AK381" s="12"/>
      <c r="AL381" s="12"/>
      <c r="AM381" s="12"/>
      <c r="AN381" s="12"/>
      <c r="AO381" s="12"/>
      <c r="AP381" s="12"/>
      <c r="AQ381" s="12"/>
      <c r="AR381" s="12"/>
      <c r="AS381" s="12"/>
      <c r="AT381" s="12"/>
      <c r="AU381" s="12"/>
      <c r="AV381" s="12"/>
      <c r="AW381" s="12"/>
      <c r="AX381" s="12"/>
      <c r="AY381" s="12"/>
      <c r="AZ381" s="12"/>
      <c r="BA381" s="12"/>
      <c r="BB381" s="12"/>
      <c r="BC381" s="12"/>
      <c r="BD381" s="12"/>
      <c r="BE381" s="12"/>
      <c r="BF381" s="12"/>
      <c r="BG381" s="12"/>
      <c r="BH381" s="12"/>
      <c r="BI381" s="12"/>
      <c r="BJ381" s="12"/>
      <c r="BK381" s="12"/>
      <c r="BL381" s="12"/>
      <c r="BM381" s="14">
        <v>577835</v>
      </c>
      <c r="BN381" s="12"/>
      <c r="BO381" s="12"/>
      <c r="BP381" s="12"/>
    </row>
    <row r="382" spans="1:68" ht="63" x14ac:dyDescent="0.25">
      <c r="A382" s="12">
        <v>382</v>
      </c>
      <c r="B382" s="13" t="s">
        <v>799</v>
      </c>
      <c r="C382" s="13" t="s">
        <v>802</v>
      </c>
      <c r="D382" s="14">
        <v>90500</v>
      </c>
      <c r="E382" s="14"/>
      <c r="F382" s="13">
        <v>1</v>
      </c>
      <c r="G382" s="13"/>
      <c r="H382" s="18" t="s">
        <v>801</v>
      </c>
      <c r="I382" s="12"/>
      <c r="J382" s="12"/>
      <c r="K382" s="12"/>
      <c r="L382" s="12"/>
      <c r="M382" s="12"/>
      <c r="N382" s="12"/>
      <c r="O382" s="12"/>
      <c r="P382" s="12"/>
      <c r="Q382" s="12"/>
      <c r="R382" s="12"/>
      <c r="S382" s="12"/>
      <c r="T382" s="12"/>
      <c r="U382" s="12"/>
      <c r="V382" s="12"/>
      <c r="W382" s="12"/>
      <c r="X382" s="12"/>
      <c r="Y382" s="12"/>
      <c r="Z382" s="12"/>
      <c r="AA382" s="12"/>
      <c r="AB382" s="12"/>
      <c r="AC382" s="12"/>
      <c r="AD382" s="12"/>
      <c r="AE382" s="12"/>
      <c r="AF382" s="12"/>
      <c r="AG382" s="12"/>
      <c r="AH382" s="12"/>
      <c r="AI382" s="12"/>
      <c r="AJ382" s="12"/>
      <c r="AK382" s="12"/>
      <c r="AL382" s="12"/>
      <c r="AM382" s="12"/>
      <c r="AN382" s="12"/>
      <c r="AO382" s="12"/>
      <c r="AP382" s="12"/>
      <c r="AQ382" s="12"/>
      <c r="AR382" s="12"/>
      <c r="AS382" s="12"/>
      <c r="AT382" s="12"/>
      <c r="AU382" s="12"/>
      <c r="AV382" s="12"/>
      <c r="AW382" s="12"/>
      <c r="AX382" s="12"/>
      <c r="AY382" s="12"/>
      <c r="AZ382" s="12"/>
      <c r="BA382" s="12"/>
      <c r="BB382" s="12"/>
      <c r="BC382" s="12"/>
      <c r="BD382" s="12"/>
      <c r="BE382" s="12"/>
      <c r="BF382" s="12"/>
      <c r="BG382" s="12"/>
      <c r="BH382" s="12"/>
      <c r="BI382" s="12"/>
      <c r="BJ382" s="12"/>
      <c r="BK382" s="12"/>
      <c r="BL382" s="12"/>
      <c r="BM382" s="14">
        <v>90500</v>
      </c>
      <c r="BN382" s="12"/>
      <c r="BO382" s="12"/>
      <c r="BP382" s="12"/>
    </row>
    <row r="383" spans="1:68" ht="47.25" x14ac:dyDescent="0.25">
      <c r="A383" s="12">
        <v>383</v>
      </c>
      <c r="B383" s="13" t="s">
        <v>799</v>
      </c>
      <c r="C383" s="13" t="s">
        <v>803</v>
      </c>
      <c r="D383" s="14">
        <v>50000</v>
      </c>
      <c r="E383" s="14"/>
      <c r="F383" s="13">
        <v>2</v>
      </c>
      <c r="G383" s="13"/>
      <c r="H383" s="18" t="s">
        <v>804</v>
      </c>
      <c r="I383" s="12"/>
      <c r="J383" s="12"/>
      <c r="K383" s="12"/>
      <c r="L383" s="12"/>
      <c r="M383" s="12"/>
      <c r="N383" s="12"/>
      <c r="O383" s="12"/>
      <c r="P383" s="12"/>
      <c r="Q383" s="12"/>
      <c r="R383" s="12"/>
      <c r="S383" s="12"/>
      <c r="T383" s="12"/>
      <c r="U383" s="12"/>
      <c r="V383" s="12"/>
      <c r="W383" s="12"/>
      <c r="X383" s="12"/>
      <c r="Y383" s="12"/>
      <c r="Z383" s="12"/>
      <c r="AA383" s="12"/>
      <c r="AB383" s="12"/>
      <c r="AC383" s="12"/>
      <c r="AD383" s="12"/>
      <c r="AE383" s="12"/>
      <c r="AF383" s="12"/>
      <c r="AG383" s="12"/>
      <c r="AH383" s="12"/>
      <c r="AI383" s="12"/>
      <c r="AJ383" s="12"/>
      <c r="AK383" s="12"/>
      <c r="AL383" s="12"/>
      <c r="AM383" s="12"/>
      <c r="AN383" s="12"/>
      <c r="AO383" s="12"/>
      <c r="AP383" s="12"/>
      <c r="AQ383" s="12"/>
      <c r="AR383" s="12"/>
      <c r="AS383" s="12"/>
      <c r="AT383" s="12"/>
      <c r="AU383" s="12"/>
      <c r="AV383" s="12"/>
      <c r="AW383" s="12"/>
      <c r="AX383" s="12"/>
      <c r="AY383" s="12"/>
      <c r="AZ383" s="12"/>
      <c r="BA383" s="12"/>
      <c r="BB383" s="12"/>
      <c r="BC383" s="12"/>
      <c r="BD383" s="12"/>
      <c r="BE383" s="12"/>
      <c r="BF383" s="12"/>
      <c r="BG383" s="12"/>
      <c r="BH383" s="12"/>
      <c r="BI383" s="12"/>
      <c r="BJ383" s="12"/>
      <c r="BK383" s="12"/>
      <c r="BL383" s="12"/>
      <c r="BM383" s="14">
        <v>50000</v>
      </c>
      <c r="BN383" s="12"/>
      <c r="BO383" s="12"/>
      <c r="BP383" s="12"/>
    </row>
    <row r="384" spans="1:68" ht="47.25" x14ac:dyDescent="0.25">
      <c r="A384" s="12">
        <v>384</v>
      </c>
      <c r="B384" s="13" t="s">
        <v>799</v>
      </c>
      <c r="C384" s="13" t="s">
        <v>805</v>
      </c>
      <c r="D384" s="14">
        <v>120000</v>
      </c>
      <c r="E384" s="14"/>
      <c r="F384" s="13">
        <v>1</v>
      </c>
      <c r="G384" s="13"/>
      <c r="H384" s="18" t="s">
        <v>804</v>
      </c>
      <c r="I384" s="12"/>
      <c r="J384" s="12"/>
      <c r="K384" s="12"/>
      <c r="L384" s="12"/>
      <c r="M384" s="12"/>
      <c r="N384" s="12"/>
      <c r="O384" s="12"/>
      <c r="P384" s="12"/>
      <c r="Q384" s="12"/>
      <c r="R384" s="12"/>
      <c r="S384" s="12"/>
      <c r="T384" s="12"/>
      <c r="U384" s="12"/>
      <c r="V384" s="12"/>
      <c r="W384" s="12"/>
      <c r="X384" s="12"/>
      <c r="Y384" s="12"/>
      <c r="Z384" s="12"/>
      <c r="AA384" s="12"/>
      <c r="AB384" s="12"/>
      <c r="AC384" s="12"/>
      <c r="AD384" s="12"/>
      <c r="AE384" s="12"/>
      <c r="AF384" s="12"/>
      <c r="AG384" s="12"/>
      <c r="AH384" s="12"/>
      <c r="AI384" s="12"/>
      <c r="AJ384" s="12"/>
      <c r="AK384" s="12"/>
      <c r="AL384" s="12"/>
      <c r="AM384" s="12"/>
      <c r="AN384" s="12"/>
      <c r="AO384" s="12"/>
      <c r="AP384" s="12"/>
      <c r="AQ384" s="12"/>
      <c r="AR384" s="12"/>
      <c r="AS384" s="12"/>
      <c r="AT384" s="12"/>
      <c r="AU384" s="12"/>
      <c r="AV384" s="12"/>
      <c r="AW384" s="12"/>
      <c r="AX384" s="12"/>
      <c r="AY384" s="12"/>
      <c r="AZ384" s="12"/>
      <c r="BA384" s="12"/>
      <c r="BB384" s="12"/>
      <c r="BC384" s="12"/>
      <c r="BD384" s="12"/>
      <c r="BE384" s="12"/>
      <c r="BF384" s="12"/>
      <c r="BG384" s="12"/>
      <c r="BH384" s="12"/>
      <c r="BI384" s="12"/>
      <c r="BJ384" s="12"/>
      <c r="BK384" s="12"/>
      <c r="BL384" s="12"/>
      <c r="BM384" s="14">
        <v>120000</v>
      </c>
      <c r="BN384" s="12"/>
      <c r="BO384" s="12"/>
      <c r="BP384" s="12"/>
    </row>
    <row r="385" spans="1:68" ht="47.25" x14ac:dyDescent="0.25">
      <c r="A385" s="12">
        <v>385</v>
      </c>
      <c r="B385" s="13" t="s">
        <v>799</v>
      </c>
      <c r="C385" s="13" t="s">
        <v>806</v>
      </c>
      <c r="D385" s="14">
        <v>120000</v>
      </c>
      <c r="E385" s="14"/>
      <c r="F385" s="13">
        <v>4</v>
      </c>
      <c r="G385" s="13"/>
      <c r="H385" s="18" t="s">
        <v>804</v>
      </c>
      <c r="I385" s="12"/>
      <c r="J385" s="12"/>
      <c r="K385" s="12"/>
      <c r="L385" s="12"/>
      <c r="M385" s="12"/>
      <c r="N385" s="12"/>
      <c r="O385" s="12"/>
      <c r="P385" s="12"/>
      <c r="Q385" s="12"/>
      <c r="R385" s="12"/>
      <c r="S385" s="12"/>
      <c r="T385" s="12"/>
      <c r="U385" s="12"/>
      <c r="V385" s="12"/>
      <c r="W385" s="12"/>
      <c r="X385" s="12"/>
      <c r="Y385" s="12"/>
      <c r="Z385" s="12"/>
      <c r="AA385" s="12"/>
      <c r="AB385" s="12"/>
      <c r="AC385" s="12"/>
      <c r="AD385" s="12"/>
      <c r="AE385" s="12"/>
      <c r="AF385" s="12"/>
      <c r="AG385" s="12"/>
      <c r="AH385" s="12"/>
      <c r="AI385" s="12"/>
      <c r="AJ385" s="12"/>
      <c r="AK385" s="12"/>
      <c r="AL385" s="12"/>
      <c r="AM385" s="12"/>
      <c r="AN385" s="12"/>
      <c r="AO385" s="12"/>
      <c r="AP385" s="12"/>
      <c r="AQ385" s="12"/>
      <c r="AR385" s="12"/>
      <c r="AS385" s="12"/>
      <c r="AT385" s="12"/>
      <c r="AU385" s="12"/>
      <c r="AV385" s="12"/>
      <c r="AW385" s="12"/>
      <c r="AX385" s="12"/>
      <c r="AY385" s="12"/>
      <c r="AZ385" s="12"/>
      <c r="BA385" s="12"/>
      <c r="BB385" s="12"/>
      <c r="BC385" s="12"/>
      <c r="BD385" s="12"/>
      <c r="BE385" s="12"/>
      <c r="BF385" s="12"/>
      <c r="BG385" s="12"/>
      <c r="BH385" s="12"/>
      <c r="BI385" s="12"/>
      <c r="BJ385" s="12"/>
      <c r="BK385" s="12"/>
      <c r="BL385" s="12"/>
      <c r="BM385" s="14">
        <v>120000</v>
      </c>
      <c r="BN385" s="12"/>
      <c r="BO385" s="12"/>
      <c r="BP385" s="12"/>
    </row>
    <row r="386" spans="1:68" ht="173.25" x14ac:dyDescent="0.25">
      <c r="A386" s="12">
        <v>386</v>
      </c>
      <c r="B386" s="13" t="s">
        <v>799</v>
      </c>
      <c r="C386" s="13" t="s">
        <v>807</v>
      </c>
      <c r="D386" s="14">
        <v>700000</v>
      </c>
      <c r="E386" s="14"/>
      <c r="F386" s="13">
        <v>153</v>
      </c>
      <c r="G386" s="13">
        <v>201</v>
      </c>
      <c r="H386" s="13" t="s">
        <v>808</v>
      </c>
      <c r="I386" s="12"/>
      <c r="J386" s="12"/>
      <c r="K386" s="12"/>
      <c r="L386" s="12"/>
      <c r="M386" s="12"/>
      <c r="N386" s="12"/>
      <c r="O386" s="12"/>
      <c r="P386" s="12"/>
      <c r="Q386" s="12"/>
      <c r="R386" s="12"/>
      <c r="S386" s="12"/>
      <c r="T386" s="12"/>
      <c r="U386" s="12"/>
      <c r="V386" s="12"/>
      <c r="W386" s="12"/>
      <c r="X386" s="12"/>
      <c r="Y386" s="12"/>
      <c r="Z386" s="12"/>
      <c r="AA386" s="12"/>
      <c r="AB386" s="12"/>
      <c r="AC386" s="12"/>
      <c r="AD386" s="12"/>
      <c r="AE386" s="12"/>
      <c r="AF386" s="12"/>
      <c r="AG386" s="12"/>
      <c r="AH386" s="12"/>
      <c r="AI386" s="12"/>
      <c r="AJ386" s="12"/>
      <c r="AK386" s="12"/>
      <c r="AL386" s="12"/>
      <c r="AM386" s="12"/>
      <c r="AN386" s="12"/>
      <c r="AO386" s="12"/>
      <c r="AP386" s="12"/>
      <c r="AQ386" s="12"/>
      <c r="AR386" s="12"/>
      <c r="AS386" s="12"/>
      <c r="AT386" s="12"/>
      <c r="AU386" s="12"/>
      <c r="AV386" s="12"/>
      <c r="AW386" s="12"/>
      <c r="AX386" s="12"/>
      <c r="AY386" s="12"/>
      <c r="AZ386" s="12"/>
      <c r="BA386" s="12"/>
      <c r="BB386" s="12"/>
      <c r="BC386" s="12"/>
      <c r="BD386" s="12"/>
      <c r="BE386" s="12"/>
      <c r="BF386" s="12"/>
      <c r="BG386" s="12"/>
      <c r="BH386" s="12"/>
      <c r="BI386" s="12"/>
      <c r="BJ386" s="12"/>
      <c r="BK386" s="12"/>
      <c r="BL386" s="12"/>
      <c r="BM386" s="14">
        <v>700000</v>
      </c>
      <c r="BN386" s="12"/>
      <c r="BO386" s="12"/>
      <c r="BP386" s="12"/>
    </row>
    <row r="387" spans="1:68" ht="63" x14ac:dyDescent="0.25">
      <c r="A387" s="12">
        <v>387</v>
      </c>
      <c r="B387" s="13" t="s">
        <v>799</v>
      </c>
      <c r="C387" s="13" t="s">
        <v>809</v>
      </c>
      <c r="D387" s="14">
        <v>2600000</v>
      </c>
      <c r="E387" s="14"/>
      <c r="F387" s="13">
        <v>12</v>
      </c>
      <c r="G387" s="13">
        <v>12</v>
      </c>
      <c r="H387" s="13" t="s">
        <v>810</v>
      </c>
      <c r="I387" s="12"/>
      <c r="J387" s="12"/>
      <c r="K387" s="12"/>
      <c r="L387" s="12"/>
      <c r="M387" s="12"/>
      <c r="N387" s="12"/>
      <c r="O387" s="12"/>
      <c r="P387" s="12"/>
      <c r="Q387" s="12"/>
      <c r="R387" s="12"/>
      <c r="S387" s="12"/>
      <c r="T387" s="12"/>
      <c r="U387" s="12"/>
      <c r="V387" s="12"/>
      <c r="W387" s="12"/>
      <c r="X387" s="12"/>
      <c r="Y387" s="12"/>
      <c r="Z387" s="12"/>
      <c r="AA387" s="12"/>
      <c r="AB387" s="12"/>
      <c r="AC387" s="12"/>
      <c r="AD387" s="12"/>
      <c r="AE387" s="12"/>
      <c r="AF387" s="12"/>
      <c r="AG387" s="12"/>
      <c r="AH387" s="12"/>
      <c r="AI387" s="12"/>
      <c r="AJ387" s="12"/>
      <c r="AK387" s="12"/>
      <c r="AL387" s="12"/>
      <c r="AM387" s="12"/>
      <c r="AN387" s="12"/>
      <c r="AO387" s="12"/>
      <c r="AP387" s="12"/>
      <c r="AQ387" s="12"/>
      <c r="AR387" s="12"/>
      <c r="AS387" s="12"/>
      <c r="AT387" s="12"/>
      <c r="AU387" s="12"/>
      <c r="AV387" s="12"/>
      <c r="AW387" s="12"/>
      <c r="AX387" s="12"/>
      <c r="AY387" s="12"/>
      <c r="AZ387" s="12"/>
      <c r="BA387" s="12"/>
      <c r="BB387" s="12"/>
      <c r="BC387" s="12"/>
      <c r="BD387" s="12"/>
      <c r="BE387" s="12"/>
      <c r="BF387" s="12"/>
      <c r="BG387" s="12"/>
      <c r="BH387" s="12"/>
      <c r="BI387" s="12"/>
      <c r="BJ387" s="12"/>
      <c r="BK387" s="12"/>
      <c r="BL387" s="12"/>
      <c r="BM387" s="14">
        <v>2600000</v>
      </c>
      <c r="BN387" s="12"/>
      <c r="BO387" s="12"/>
      <c r="BP387" s="12"/>
    </row>
    <row r="388" spans="1:68" ht="63" x14ac:dyDescent="0.25">
      <c r="A388" s="12">
        <v>388</v>
      </c>
      <c r="B388" s="13" t="s">
        <v>799</v>
      </c>
      <c r="C388" s="13" t="s">
        <v>811</v>
      </c>
      <c r="D388" s="14">
        <v>25000</v>
      </c>
      <c r="E388" s="14"/>
      <c r="F388" s="13">
        <v>14</v>
      </c>
      <c r="G388" s="13"/>
      <c r="H388" s="18" t="s">
        <v>812</v>
      </c>
      <c r="I388" s="12"/>
      <c r="J388" s="12"/>
      <c r="K388" s="12"/>
      <c r="L388" s="12"/>
      <c r="M388" s="12"/>
      <c r="N388" s="12"/>
      <c r="O388" s="12"/>
      <c r="P388" s="12"/>
      <c r="Q388" s="12"/>
      <c r="R388" s="12"/>
      <c r="S388" s="12"/>
      <c r="T388" s="12"/>
      <c r="U388" s="12"/>
      <c r="V388" s="12"/>
      <c r="W388" s="12"/>
      <c r="X388" s="12"/>
      <c r="Y388" s="12"/>
      <c r="Z388" s="12"/>
      <c r="AA388" s="12"/>
      <c r="AB388" s="12"/>
      <c r="AC388" s="12"/>
      <c r="AD388" s="12"/>
      <c r="AE388" s="12"/>
      <c r="AF388" s="12"/>
      <c r="AG388" s="12"/>
      <c r="AH388" s="12"/>
      <c r="AI388" s="12"/>
      <c r="AJ388" s="12"/>
      <c r="AK388" s="12"/>
      <c r="AL388" s="12"/>
      <c r="AM388" s="12"/>
      <c r="AN388" s="12"/>
      <c r="AO388" s="12"/>
      <c r="AP388" s="12"/>
      <c r="AQ388" s="12"/>
      <c r="AR388" s="12"/>
      <c r="AS388" s="12"/>
      <c r="AT388" s="12"/>
      <c r="AU388" s="12"/>
      <c r="AV388" s="12"/>
      <c r="AW388" s="12"/>
      <c r="AX388" s="12"/>
      <c r="AY388" s="12"/>
      <c r="AZ388" s="12"/>
      <c r="BA388" s="12"/>
      <c r="BB388" s="12"/>
      <c r="BC388" s="12"/>
      <c r="BD388" s="12"/>
      <c r="BE388" s="12"/>
      <c r="BF388" s="12"/>
      <c r="BG388" s="12"/>
      <c r="BH388" s="12"/>
      <c r="BI388" s="12"/>
      <c r="BJ388" s="12"/>
      <c r="BK388" s="12"/>
      <c r="BL388" s="12"/>
      <c r="BM388" s="14">
        <v>25000</v>
      </c>
      <c r="BN388" s="12"/>
      <c r="BO388" s="12"/>
      <c r="BP388" s="12"/>
    </row>
    <row r="389" spans="1:68" ht="126" x14ac:dyDescent="0.25">
      <c r="A389" s="12">
        <v>389</v>
      </c>
      <c r="B389" s="13" t="s">
        <v>799</v>
      </c>
      <c r="C389" s="13" t="s">
        <v>813</v>
      </c>
      <c r="D389" s="14">
        <v>58856.42</v>
      </c>
      <c r="E389" s="14"/>
      <c r="F389" s="13">
        <v>27</v>
      </c>
      <c r="G389" s="13"/>
      <c r="H389" s="13" t="s">
        <v>814</v>
      </c>
      <c r="I389" s="12"/>
      <c r="J389" s="12"/>
      <c r="K389" s="12"/>
      <c r="L389" s="12"/>
      <c r="M389" s="12"/>
      <c r="N389" s="12"/>
      <c r="O389" s="12"/>
      <c r="P389" s="12"/>
      <c r="Q389" s="12"/>
      <c r="R389" s="12"/>
      <c r="S389" s="12"/>
      <c r="T389" s="12"/>
      <c r="U389" s="12"/>
      <c r="V389" s="12"/>
      <c r="W389" s="12"/>
      <c r="X389" s="12"/>
      <c r="Y389" s="12"/>
      <c r="Z389" s="12"/>
      <c r="AA389" s="12"/>
      <c r="AB389" s="12"/>
      <c r="AC389" s="12"/>
      <c r="AD389" s="12"/>
      <c r="AE389" s="12"/>
      <c r="AF389" s="12"/>
      <c r="AG389" s="12"/>
      <c r="AH389" s="12"/>
      <c r="AI389" s="12"/>
      <c r="AJ389" s="12"/>
      <c r="AK389" s="12"/>
      <c r="AL389" s="12"/>
      <c r="AM389" s="12"/>
      <c r="AN389" s="12"/>
      <c r="AO389" s="12"/>
      <c r="AP389" s="12"/>
      <c r="AQ389" s="12"/>
      <c r="AR389" s="12"/>
      <c r="AS389" s="12"/>
      <c r="AT389" s="12"/>
      <c r="AU389" s="12"/>
      <c r="AV389" s="12"/>
      <c r="AW389" s="12"/>
      <c r="AX389" s="12"/>
      <c r="AY389" s="12"/>
      <c r="AZ389" s="12"/>
      <c r="BA389" s="12"/>
      <c r="BB389" s="12"/>
      <c r="BC389" s="12"/>
      <c r="BD389" s="12"/>
      <c r="BE389" s="12"/>
      <c r="BF389" s="12"/>
      <c r="BG389" s="12"/>
      <c r="BH389" s="12"/>
      <c r="BI389" s="12"/>
      <c r="BJ389" s="12"/>
      <c r="BK389" s="12"/>
      <c r="BL389" s="12"/>
      <c r="BM389" s="14">
        <v>58856.42</v>
      </c>
      <c r="BN389" s="12"/>
      <c r="BO389" s="12"/>
      <c r="BP389" s="12"/>
    </row>
    <row r="390" spans="1:68" ht="173.25" x14ac:dyDescent="0.25">
      <c r="A390" s="12">
        <v>390</v>
      </c>
      <c r="B390" s="13" t="s">
        <v>799</v>
      </c>
      <c r="C390" s="13" t="s">
        <v>815</v>
      </c>
      <c r="D390" s="14">
        <v>60353.57</v>
      </c>
      <c r="E390" s="14"/>
      <c r="F390" s="13">
        <v>3</v>
      </c>
      <c r="G390" s="13"/>
      <c r="H390" s="13" t="s">
        <v>814</v>
      </c>
      <c r="I390" s="12"/>
      <c r="J390" s="12"/>
      <c r="K390" s="12"/>
      <c r="L390" s="12"/>
      <c r="M390" s="12"/>
      <c r="N390" s="12"/>
      <c r="O390" s="12"/>
      <c r="P390" s="12"/>
      <c r="Q390" s="12"/>
      <c r="R390" s="12"/>
      <c r="S390" s="12"/>
      <c r="T390" s="12"/>
      <c r="U390" s="12"/>
      <c r="V390" s="12"/>
      <c r="W390" s="12"/>
      <c r="X390" s="12"/>
      <c r="Y390" s="12"/>
      <c r="Z390" s="12"/>
      <c r="AA390" s="12"/>
      <c r="AB390" s="12"/>
      <c r="AC390" s="12"/>
      <c r="AD390" s="12"/>
      <c r="AE390" s="12"/>
      <c r="AF390" s="12"/>
      <c r="AG390" s="12"/>
      <c r="AH390" s="12"/>
      <c r="AI390" s="12"/>
      <c r="AJ390" s="12"/>
      <c r="AK390" s="12"/>
      <c r="AL390" s="12"/>
      <c r="AM390" s="12"/>
      <c r="AN390" s="12"/>
      <c r="AO390" s="12"/>
      <c r="AP390" s="12"/>
      <c r="AQ390" s="12"/>
      <c r="AR390" s="12"/>
      <c r="AS390" s="12"/>
      <c r="AT390" s="12"/>
      <c r="AU390" s="12"/>
      <c r="AV390" s="12"/>
      <c r="AW390" s="12"/>
      <c r="AX390" s="12"/>
      <c r="AY390" s="12"/>
      <c r="AZ390" s="12"/>
      <c r="BA390" s="12"/>
      <c r="BB390" s="12"/>
      <c r="BC390" s="12"/>
      <c r="BD390" s="12"/>
      <c r="BE390" s="12"/>
      <c r="BF390" s="12"/>
      <c r="BG390" s="12"/>
      <c r="BH390" s="12"/>
      <c r="BI390" s="12"/>
      <c r="BJ390" s="12"/>
      <c r="BK390" s="12"/>
      <c r="BL390" s="12"/>
      <c r="BM390" s="14">
        <v>60353.57</v>
      </c>
      <c r="BN390" s="12"/>
      <c r="BO390" s="12"/>
      <c r="BP390" s="12"/>
    </row>
    <row r="391" spans="1:68" ht="47.25" x14ac:dyDescent="0.25">
      <c r="A391" s="12">
        <v>391</v>
      </c>
      <c r="B391" s="13" t="s">
        <v>799</v>
      </c>
      <c r="C391" s="13" t="s">
        <v>816</v>
      </c>
      <c r="D391" s="14">
        <v>80000</v>
      </c>
      <c r="E391" s="14"/>
      <c r="F391" s="13">
        <v>1</v>
      </c>
      <c r="G391" s="13"/>
      <c r="H391" s="13" t="s">
        <v>817</v>
      </c>
      <c r="I391" s="12"/>
      <c r="J391" s="12"/>
      <c r="K391" s="12"/>
      <c r="L391" s="12"/>
      <c r="M391" s="12"/>
      <c r="N391" s="12"/>
      <c r="O391" s="12"/>
      <c r="P391" s="12"/>
      <c r="Q391" s="12"/>
      <c r="R391" s="12"/>
      <c r="S391" s="12"/>
      <c r="T391" s="12"/>
      <c r="U391" s="12"/>
      <c r="V391" s="12"/>
      <c r="W391" s="12"/>
      <c r="X391" s="12"/>
      <c r="Y391" s="12"/>
      <c r="Z391" s="12"/>
      <c r="AA391" s="12"/>
      <c r="AB391" s="12"/>
      <c r="AC391" s="12"/>
      <c r="AD391" s="12"/>
      <c r="AE391" s="12"/>
      <c r="AF391" s="12"/>
      <c r="AG391" s="12"/>
      <c r="AH391" s="12"/>
      <c r="AI391" s="12"/>
      <c r="AJ391" s="12"/>
      <c r="AK391" s="12"/>
      <c r="AL391" s="12"/>
      <c r="AM391" s="12"/>
      <c r="AN391" s="12"/>
      <c r="AO391" s="12"/>
      <c r="AP391" s="12"/>
      <c r="AQ391" s="12"/>
      <c r="AR391" s="12"/>
      <c r="AS391" s="12"/>
      <c r="AT391" s="12"/>
      <c r="AU391" s="12"/>
      <c r="AV391" s="12"/>
      <c r="AW391" s="12"/>
      <c r="AX391" s="12"/>
      <c r="AY391" s="12"/>
      <c r="AZ391" s="12"/>
      <c r="BA391" s="12"/>
      <c r="BB391" s="12"/>
      <c r="BC391" s="12"/>
      <c r="BD391" s="12"/>
      <c r="BE391" s="12"/>
      <c r="BF391" s="12"/>
      <c r="BG391" s="12"/>
      <c r="BH391" s="12"/>
      <c r="BI391" s="12"/>
      <c r="BJ391" s="12"/>
      <c r="BK391" s="12"/>
      <c r="BL391" s="12"/>
      <c r="BM391" s="14">
        <v>80000</v>
      </c>
      <c r="BN391" s="12"/>
      <c r="BO391" s="12"/>
      <c r="BP391" s="12"/>
    </row>
    <row r="392" spans="1:68" ht="47.25" x14ac:dyDescent="0.25">
      <c r="A392" s="12">
        <v>392</v>
      </c>
      <c r="B392" s="13" t="s">
        <v>799</v>
      </c>
      <c r="C392" s="13" t="s">
        <v>818</v>
      </c>
      <c r="D392" s="14">
        <v>20000</v>
      </c>
      <c r="E392" s="14"/>
      <c r="F392" s="13">
        <v>1</v>
      </c>
      <c r="G392" s="13"/>
      <c r="H392" s="13" t="s">
        <v>817</v>
      </c>
      <c r="I392" s="12"/>
      <c r="J392" s="12"/>
      <c r="K392" s="12"/>
      <c r="L392" s="12"/>
      <c r="M392" s="12"/>
      <c r="N392" s="12"/>
      <c r="O392" s="12"/>
      <c r="P392" s="12"/>
      <c r="Q392" s="12"/>
      <c r="R392" s="12"/>
      <c r="S392" s="12"/>
      <c r="T392" s="12"/>
      <c r="U392" s="12"/>
      <c r="V392" s="12"/>
      <c r="W392" s="12"/>
      <c r="X392" s="12"/>
      <c r="Y392" s="12"/>
      <c r="Z392" s="12"/>
      <c r="AA392" s="12"/>
      <c r="AB392" s="12"/>
      <c r="AC392" s="12"/>
      <c r="AD392" s="12"/>
      <c r="AE392" s="12"/>
      <c r="AF392" s="12"/>
      <c r="AG392" s="12"/>
      <c r="AH392" s="12"/>
      <c r="AI392" s="12"/>
      <c r="AJ392" s="12"/>
      <c r="AK392" s="12"/>
      <c r="AL392" s="12"/>
      <c r="AM392" s="12"/>
      <c r="AN392" s="12"/>
      <c r="AO392" s="12"/>
      <c r="AP392" s="12"/>
      <c r="AQ392" s="12"/>
      <c r="AR392" s="12"/>
      <c r="AS392" s="12"/>
      <c r="AT392" s="12"/>
      <c r="AU392" s="12"/>
      <c r="AV392" s="12"/>
      <c r="AW392" s="12"/>
      <c r="AX392" s="12"/>
      <c r="AY392" s="12"/>
      <c r="AZ392" s="12"/>
      <c r="BA392" s="12"/>
      <c r="BB392" s="12"/>
      <c r="BC392" s="12"/>
      <c r="BD392" s="12"/>
      <c r="BE392" s="12"/>
      <c r="BF392" s="12"/>
      <c r="BG392" s="12"/>
      <c r="BH392" s="12"/>
      <c r="BI392" s="12"/>
      <c r="BJ392" s="12"/>
      <c r="BK392" s="12"/>
      <c r="BL392" s="12"/>
      <c r="BM392" s="14">
        <v>20000</v>
      </c>
      <c r="BN392" s="12"/>
      <c r="BO392" s="12"/>
      <c r="BP392" s="12"/>
    </row>
    <row r="393" spans="1:68" ht="47.25" x14ac:dyDescent="0.25">
      <c r="A393" s="12">
        <v>393</v>
      </c>
      <c r="B393" s="13" t="s">
        <v>799</v>
      </c>
      <c r="C393" s="13" t="s">
        <v>819</v>
      </c>
      <c r="D393" s="14">
        <v>130000</v>
      </c>
      <c r="E393" s="14"/>
      <c r="F393" s="13">
        <v>3</v>
      </c>
      <c r="G393" s="13"/>
      <c r="H393" s="13" t="s">
        <v>817</v>
      </c>
      <c r="I393" s="12"/>
      <c r="J393" s="12"/>
      <c r="K393" s="12"/>
      <c r="L393" s="12"/>
      <c r="M393" s="12"/>
      <c r="N393" s="12"/>
      <c r="O393" s="12"/>
      <c r="P393" s="12"/>
      <c r="Q393" s="12"/>
      <c r="R393" s="12"/>
      <c r="S393" s="12"/>
      <c r="T393" s="12"/>
      <c r="U393" s="12"/>
      <c r="V393" s="12"/>
      <c r="W393" s="12"/>
      <c r="X393" s="12"/>
      <c r="Y393" s="12"/>
      <c r="Z393" s="12"/>
      <c r="AA393" s="12"/>
      <c r="AB393" s="12"/>
      <c r="AC393" s="12"/>
      <c r="AD393" s="12"/>
      <c r="AE393" s="12"/>
      <c r="AF393" s="12"/>
      <c r="AG393" s="12"/>
      <c r="AH393" s="12"/>
      <c r="AI393" s="12"/>
      <c r="AJ393" s="12"/>
      <c r="AK393" s="12"/>
      <c r="AL393" s="12"/>
      <c r="AM393" s="12"/>
      <c r="AN393" s="12"/>
      <c r="AO393" s="12"/>
      <c r="AP393" s="12"/>
      <c r="AQ393" s="12"/>
      <c r="AR393" s="12"/>
      <c r="AS393" s="12"/>
      <c r="AT393" s="12"/>
      <c r="AU393" s="12"/>
      <c r="AV393" s="12"/>
      <c r="AW393" s="12"/>
      <c r="AX393" s="12"/>
      <c r="AY393" s="12"/>
      <c r="AZ393" s="12"/>
      <c r="BA393" s="12"/>
      <c r="BB393" s="12"/>
      <c r="BC393" s="12"/>
      <c r="BD393" s="12"/>
      <c r="BE393" s="12"/>
      <c r="BF393" s="12"/>
      <c r="BG393" s="12"/>
      <c r="BH393" s="12"/>
      <c r="BI393" s="12"/>
      <c r="BJ393" s="12"/>
      <c r="BK393" s="12"/>
      <c r="BL393" s="12"/>
      <c r="BM393" s="14">
        <v>130000</v>
      </c>
      <c r="BN393" s="12"/>
      <c r="BO393" s="12"/>
      <c r="BP393" s="12"/>
    </row>
    <row r="394" spans="1:68" ht="78.75" x14ac:dyDescent="0.25">
      <c r="A394" s="12">
        <v>394</v>
      </c>
      <c r="B394" s="13" t="s">
        <v>799</v>
      </c>
      <c r="C394" s="13" t="s">
        <v>820</v>
      </c>
      <c r="D394" s="14">
        <v>85000</v>
      </c>
      <c r="E394" s="14"/>
      <c r="F394" s="13">
        <v>1</v>
      </c>
      <c r="G394" s="13"/>
      <c r="H394" s="13" t="s">
        <v>817</v>
      </c>
      <c r="I394" s="12"/>
      <c r="J394" s="12"/>
      <c r="K394" s="12"/>
      <c r="L394" s="12"/>
      <c r="M394" s="12"/>
      <c r="N394" s="12"/>
      <c r="O394" s="12"/>
      <c r="P394" s="12"/>
      <c r="Q394" s="12"/>
      <c r="R394" s="12"/>
      <c r="S394" s="12"/>
      <c r="T394" s="12"/>
      <c r="U394" s="12"/>
      <c r="V394" s="12"/>
      <c r="W394" s="12"/>
      <c r="X394" s="12"/>
      <c r="Y394" s="12"/>
      <c r="Z394" s="12"/>
      <c r="AA394" s="12"/>
      <c r="AB394" s="12"/>
      <c r="AC394" s="12"/>
      <c r="AD394" s="12"/>
      <c r="AE394" s="12"/>
      <c r="AF394" s="12"/>
      <c r="AG394" s="12"/>
      <c r="AH394" s="12"/>
      <c r="AI394" s="12"/>
      <c r="AJ394" s="12"/>
      <c r="AK394" s="12"/>
      <c r="AL394" s="12"/>
      <c r="AM394" s="12"/>
      <c r="AN394" s="12"/>
      <c r="AO394" s="12"/>
      <c r="AP394" s="12"/>
      <c r="AQ394" s="12"/>
      <c r="AR394" s="12"/>
      <c r="AS394" s="12"/>
      <c r="AT394" s="12"/>
      <c r="AU394" s="12"/>
      <c r="AV394" s="12"/>
      <c r="AW394" s="12"/>
      <c r="AX394" s="12"/>
      <c r="AY394" s="12"/>
      <c r="AZ394" s="12"/>
      <c r="BA394" s="12"/>
      <c r="BB394" s="12"/>
      <c r="BC394" s="12"/>
      <c r="BD394" s="12"/>
      <c r="BE394" s="12"/>
      <c r="BF394" s="12"/>
      <c r="BG394" s="12"/>
      <c r="BH394" s="12"/>
      <c r="BI394" s="12"/>
      <c r="BJ394" s="12"/>
      <c r="BK394" s="12"/>
      <c r="BL394" s="12"/>
      <c r="BM394" s="14">
        <v>85000</v>
      </c>
      <c r="BN394" s="12"/>
      <c r="BO394" s="12"/>
      <c r="BP394" s="12"/>
    </row>
    <row r="395" spans="1:68" ht="63" x14ac:dyDescent="0.25">
      <c r="A395" s="12">
        <v>395</v>
      </c>
      <c r="B395" s="13" t="s">
        <v>799</v>
      </c>
      <c r="C395" s="13" t="s">
        <v>821</v>
      </c>
      <c r="D395" s="14">
        <v>409777</v>
      </c>
      <c r="E395" s="14"/>
      <c r="F395" s="13">
        <v>5</v>
      </c>
      <c r="G395" s="13"/>
      <c r="H395" s="13" t="s">
        <v>822</v>
      </c>
      <c r="I395" s="12"/>
      <c r="J395" s="12"/>
      <c r="K395" s="12"/>
      <c r="L395" s="12"/>
      <c r="M395" s="12"/>
      <c r="N395" s="12"/>
      <c r="O395" s="12"/>
      <c r="P395" s="12"/>
      <c r="Q395" s="12"/>
      <c r="R395" s="12"/>
      <c r="S395" s="12"/>
      <c r="T395" s="12"/>
      <c r="U395" s="12"/>
      <c r="V395" s="12"/>
      <c r="W395" s="12"/>
      <c r="X395" s="12"/>
      <c r="Y395" s="12"/>
      <c r="Z395" s="12"/>
      <c r="AA395" s="12"/>
      <c r="AB395" s="12"/>
      <c r="AC395" s="12"/>
      <c r="AD395" s="12"/>
      <c r="AE395" s="12"/>
      <c r="AF395" s="12"/>
      <c r="AG395" s="12"/>
      <c r="AH395" s="12"/>
      <c r="AI395" s="12"/>
      <c r="AJ395" s="12"/>
      <c r="AK395" s="12"/>
      <c r="AL395" s="12"/>
      <c r="AM395" s="12"/>
      <c r="AN395" s="12"/>
      <c r="AO395" s="12"/>
      <c r="AP395" s="12"/>
      <c r="AQ395" s="12"/>
      <c r="AR395" s="12"/>
      <c r="AS395" s="12"/>
      <c r="AT395" s="12"/>
      <c r="AU395" s="12"/>
      <c r="AV395" s="12"/>
      <c r="AW395" s="12"/>
      <c r="AX395" s="12"/>
      <c r="AY395" s="12"/>
      <c r="AZ395" s="12"/>
      <c r="BA395" s="12"/>
      <c r="BB395" s="12"/>
      <c r="BC395" s="12"/>
      <c r="BD395" s="12"/>
      <c r="BE395" s="12"/>
      <c r="BF395" s="12"/>
      <c r="BG395" s="12"/>
      <c r="BH395" s="12"/>
      <c r="BI395" s="12"/>
      <c r="BJ395" s="12"/>
      <c r="BK395" s="12"/>
      <c r="BL395" s="12"/>
      <c r="BM395" s="14">
        <v>409777</v>
      </c>
      <c r="BN395" s="12"/>
      <c r="BO395" s="12"/>
      <c r="BP395" s="12"/>
    </row>
    <row r="396" spans="1:68" ht="189" x14ac:dyDescent="0.25">
      <c r="A396" s="12">
        <v>396</v>
      </c>
      <c r="B396" s="13" t="s">
        <v>799</v>
      </c>
      <c r="C396" s="19" t="s">
        <v>823</v>
      </c>
      <c r="D396" s="14">
        <v>75500</v>
      </c>
      <c r="E396" s="14"/>
      <c r="F396" s="13">
        <v>1</v>
      </c>
      <c r="G396" s="13"/>
      <c r="H396" s="13" t="s">
        <v>824</v>
      </c>
      <c r="I396" s="12"/>
      <c r="J396" s="12"/>
      <c r="K396" s="12"/>
      <c r="L396" s="12"/>
      <c r="M396" s="12"/>
      <c r="N396" s="12"/>
      <c r="O396" s="12"/>
      <c r="P396" s="12"/>
      <c r="Q396" s="12"/>
      <c r="R396" s="12"/>
      <c r="S396" s="12"/>
      <c r="T396" s="12"/>
      <c r="U396" s="12"/>
      <c r="V396" s="12"/>
      <c r="W396" s="12"/>
      <c r="X396" s="12"/>
      <c r="Y396" s="12"/>
      <c r="Z396" s="12"/>
      <c r="AA396" s="12"/>
      <c r="AB396" s="12"/>
      <c r="AC396" s="12"/>
      <c r="AD396" s="12"/>
      <c r="AE396" s="12"/>
      <c r="AF396" s="12"/>
      <c r="AG396" s="12"/>
      <c r="AH396" s="12"/>
      <c r="AI396" s="12"/>
      <c r="AJ396" s="12"/>
      <c r="AK396" s="12"/>
      <c r="AL396" s="12"/>
      <c r="AM396" s="12"/>
      <c r="AN396" s="12"/>
      <c r="AO396" s="12"/>
      <c r="AP396" s="12"/>
      <c r="AQ396" s="12"/>
      <c r="AR396" s="12"/>
      <c r="AS396" s="12"/>
      <c r="AT396" s="12"/>
      <c r="AU396" s="12"/>
      <c r="AV396" s="12"/>
      <c r="AW396" s="12"/>
      <c r="AX396" s="12"/>
      <c r="AY396" s="12"/>
      <c r="AZ396" s="12"/>
      <c r="BA396" s="12"/>
      <c r="BB396" s="12"/>
      <c r="BC396" s="12"/>
      <c r="BD396" s="12"/>
      <c r="BE396" s="12"/>
      <c r="BF396" s="12"/>
      <c r="BG396" s="12"/>
      <c r="BH396" s="12"/>
      <c r="BI396" s="12"/>
      <c r="BJ396" s="12"/>
      <c r="BK396" s="12"/>
      <c r="BL396" s="12"/>
      <c r="BM396" s="14">
        <v>75500</v>
      </c>
      <c r="BN396" s="12"/>
      <c r="BO396" s="12"/>
      <c r="BP396" s="12"/>
    </row>
    <row r="397" spans="1:68" ht="63" x14ac:dyDescent="0.25">
      <c r="A397" s="12">
        <v>397</v>
      </c>
      <c r="B397" s="13" t="s">
        <v>799</v>
      </c>
      <c r="C397" s="13" t="s">
        <v>825</v>
      </c>
      <c r="D397" s="14">
        <v>225000</v>
      </c>
      <c r="E397" s="14"/>
      <c r="F397" s="13">
        <v>3</v>
      </c>
      <c r="G397" s="13"/>
      <c r="H397" s="13" t="s">
        <v>824</v>
      </c>
      <c r="I397" s="12"/>
      <c r="J397" s="12"/>
      <c r="K397" s="12"/>
      <c r="L397" s="12"/>
      <c r="M397" s="12"/>
      <c r="N397" s="12"/>
      <c r="O397" s="12"/>
      <c r="P397" s="12"/>
      <c r="Q397" s="12"/>
      <c r="R397" s="12"/>
      <c r="S397" s="12"/>
      <c r="T397" s="12"/>
      <c r="U397" s="12"/>
      <c r="V397" s="12"/>
      <c r="W397" s="12"/>
      <c r="X397" s="12"/>
      <c r="Y397" s="12"/>
      <c r="Z397" s="12"/>
      <c r="AA397" s="12"/>
      <c r="AB397" s="12"/>
      <c r="AC397" s="12"/>
      <c r="AD397" s="12"/>
      <c r="AE397" s="12"/>
      <c r="AF397" s="12"/>
      <c r="AG397" s="12"/>
      <c r="AH397" s="12"/>
      <c r="AI397" s="12"/>
      <c r="AJ397" s="12"/>
      <c r="AK397" s="12"/>
      <c r="AL397" s="12"/>
      <c r="AM397" s="12"/>
      <c r="AN397" s="12"/>
      <c r="AO397" s="12"/>
      <c r="AP397" s="12"/>
      <c r="AQ397" s="12"/>
      <c r="AR397" s="12"/>
      <c r="AS397" s="12"/>
      <c r="AT397" s="12"/>
      <c r="AU397" s="12"/>
      <c r="AV397" s="12"/>
      <c r="AW397" s="12"/>
      <c r="AX397" s="12"/>
      <c r="AY397" s="12"/>
      <c r="AZ397" s="12"/>
      <c r="BA397" s="12"/>
      <c r="BB397" s="12"/>
      <c r="BC397" s="12"/>
      <c r="BD397" s="12"/>
      <c r="BE397" s="12"/>
      <c r="BF397" s="12"/>
      <c r="BG397" s="12"/>
      <c r="BH397" s="12"/>
      <c r="BI397" s="12"/>
      <c r="BJ397" s="12"/>
      <c r="BK397" s="12"/>
      <c r="BL397" s="12"/>
      <c r="BM397" s="14">
        <v>225000</v>
      </c>
      <c r="BN397" s="12"/>
      <c r="BO397" s="12"/>
      <c r="BP397" s="12"/>
    </row>
    <row r="398" spans="1:68" ht="47.25" x14ac:dyDescent="0.25">
      <c r="A398" s="12">
        <v>398</v>
      </c>
      <c r="B398" s="13" t="s">
        <v>799</v>
      </c>
      <c r="C398" s="13" t="s">
        <v>826</v>
      </c>
      <c r="D398" s="14">
        <v>61100</v>
      </c>
      <c r="E398" s="14"/>
      <c r="F398" s="13">
        <v>9</v>
      </c>
      <c r="G398" s="13"/>
      <c r="H398" s="13" t="s">
        <v>827</v>
      </c>
      <c r="I398" s="12"/>
      <c r="J398" s="12"/>
      <c r="K398" s="12"/>
      <c r="L398" s="12"/>
      <c r="M398" s="12"/>
      <c r="N398" s="12"/>
      <c r="O398" s="12"/>
      <c r="P398" s="12"/>
      <c r="Q398" s="12"/>
      <c r="R398" s="12"/>
      <c r="S398" s="12"/>
      <c r="T398" s="12"/>
      <c r="U398" s="12"/>
      <c r="V398" s="12"/>
      <c r="W398" s="12"/>
      <c r="X398" s="12"/>
      <c r="Y398" s="12"/>
      <c r="Z398" s="12"/>
      <c r="AA398" s="12"/>
      <c r="AB398" s="12"/>
      <c r="AC398" s="12"/>
      <c r="AD398" s="12"/>
      <c r="AE398" s="12"/>
      <c r="AF398" s="12"/>
      <c r="AG398" s="12"/>
      <c r="AH398" s="12"/>
      <c r="AI398" s="12"/>
      <c r="AJ398" s="12"/>
      <c r="AK398" s="12"/>
      <c r="AL398" s="12"/>
      <c r="AM398" s="12"/>
      <c r="AN398" s="12"/>
      <c r="AO398" s="12"/>
      <c r="AP398" s="12"/>
      <c r="AQ398" s="12"/>
      <c r="AR398" s="12"/>
      <c r="AS398" s="12"/>
      <c r="AT398" s="12"/>
      <c r="AU398" s="12"/>
      <c r="AV398" s="12"/>
      <c r="AW398" s="12"/>
      <c r="AX398" s="12"/>
      <c r="AY398" s="12"/>
      <c r="AZ398" s="12"/>
      <c r="BA398" s="12"/>
      <c r="BB398" s="12"/>
      <c r="BC398" s="12"/>
      <c r="BD398" s="12"/>
      <c r="BE398" s="12"/>
      <c r="BF398" s="12"/>
      <c r="BG398" s="12"/>
      <c r="BH398" s="12"/>
      <c r="BI398" s="12"/>
      <c r="BJ398" s="12"/>
      <c r="BK398" s="12"/>
      <c r="BL398" s="12"/>
      <c r="BM398" s="14">
        <v>61100</v>
      </c>
      <c r="BN398" s="12"/>
      <c r="BO398" s="12"/>
      <c r="BP398" s="12"/>
    </row>
    <row r="399" spans="1:68" ht="47.25" x14ac:dyDescent="0.25">
      <c r="A399" s="12">
        <v>399</v>
      </c>
      <c r="B399" s="13" t="s">
        <v>799</v>
      </c>
      <c r="C399" s="13" t="s">
        <v>828</v>
      </c>
      <c r="D399" s="14">
        <v>190200</v>
      </c>
      <c r="E399" s="14"/>
      <c r="F399" s="13">
        <v>33</v>
      </c>
      <c r="G399" s="13"/>
      <c r="H399" s="13" t="s">
        <v>827</v>
      </c>
      <c r="I399" s="12"/>
      <c r="J399" s="12"/>
      <c r="K399" s="12"/>
      <c r="L399" s="12"/>
      <c r="M399" s="12"/>
      <c r="N399" s="12"/>
      <c r="O399" s="12"/>
      <c r="P399" s="12"/>
      <c r="Q399" s="12"/>
      <c r="R399" s="12"/>
      <c r="S399" s="12"/>
      <c r="T399" s="12"/>
      <c r="U399" s="12"/>
      <c r="V399" s="12"/>
      <c r="W399" s="12"/>
      <c r="X399" s="12"/>
      <c r="Y399" s="12"/>
      <c r="Z399" s="12"/>
      <c r="AA399" s="12"/>
      <c r="AB399" s="12"/>
      <c r="AC399" s="12"/>
      <c r="AD399" s="12"/>
      <c r="AE399" s="12"/>
      <c r="AF399" s="12"/>
      <c r="AG399" s="12"/>
      <c r="AH399" s="12"/>
      <c r="AI399" s="12"/>
      <c r="AJ399" s="12"/>
      <c r="AK399" s="12"/>
      <c r="AL399" s="12"/>
      <c r="AM399" s="12"/>
      <c r="AN399" s="12"/>
      <c r="AO399" s="12"/>
      <c r="AP399" s="12"/>
      <c r="AQ399" s="12"/>
      <c r="AR399" s="12"/>
      <c r="AS399" s="12"/>
      <c r="AT399" s="12"/>
      <c r="AU399" s="12"/>
      <c r="AV399" s="12"/>
      <c r="AW399" s="12"/>
      <c r="AX399" s="12"/>
      <c r="AY399" s="12"/>
      <c r="AZ399" s="12"/>
      <c r="BA399" s="12"/>
      <c r="BB399" s="12"/>
      <c r="BC399" s="12"/>
      <c r="BD399" s="12"/>
      <c r="BE399" s="12"/>
      <c r="BF399" s="12"/>
      <c r="BG399" s="12"/>
      <c r="BH399" s="12"/>
      <c r="BI399" s="12"/>
      <c r="BJ399" s="12"/>
      <c r="BK399" s="12"/>
      <c r="BL399" s="12"/>
      <c r="BM399" s="48" t="s">
        <v>829</v>
      </c>
      <c r="BN399" s="12"/>
      <c r="BO399" s="12"/>
      <c r="BP399" s="12"/>
    </row>
    <row r="400" spans="1:68" ht="78.75" x14ac:dyDescent="0.25">
      <c r="A400" s="12">
        <v>400</v>
      </c>
      <c r="B400" s="13" t="s">
        <v>799</v>
      </c>
      <c r="C400" s="13" t="s">
        <v>830</v>
      </c>
      <c r="D400" s="14">
        <v>30380</v>
      </c>
      <c r="E400" s="14"/>
      <c r="F400" s="13">
        <v>2</v>
      </c>
      <c r="G400" s="13"/>
      <c r="H400" s="13" t="s">
        <v>831</v>
      </c>
      <c r="I400" s="12"/>
      <c r="J400" s="12"/>
      <c r="K400" s="12"/>
      <c r="L400" s="12"/>
      <c r="M400" s="12"/>
      <c r="N400" s="12"/>
      <c r="O400" s="12"/>
      <c r="P400" s="12"/>
      <c r="Q400" s="12"/>
      <c r="R400" s="12"/>
      <c r="S400" s="12"/>
      <c r="T400" s="12"/>
      <c r="U400" s="12"/>
      <c r="V400" s="12"/>
      <c r="W400" s="12"/>
      <c r="X400" s="12"/>
      <c r="Y400" s="12"/>
      <c r="Z400" s="12"/>
      <c r="AA400" s="12"/>
      <c r="AB400" s="12"/>
      <c r="AC400" s="12"/>
      <c r="AD400" s="12"/>
      <c r="AE400" s="12"/>
      <c r="AF400" s="12"/>
      <c r="AG400" s="12"/>
      <c r="AH400" s="12"/>
      <c r="AI400" s="12"/>
      <c r="AJ400" s="12"/>
      <c r="AK400" s="12"/>
      <c r="AL400" s="12"/>
      <c r="AM400" s="12"/>
      <c r="AN400" s="12"/>
      <c r="AO400" s="12"/>
      <c r="AP400" s="12"/>
      <c r="AQ400" s="12"/>
      <c r="AR400" s="12"/>
      <c r="AS400" s="12"/>
      <c r="AT400" s="12"/>
      <c r="AU400" s="12"/>
      <c r="AV400" s="12"/>
      <c r="AW400" s="12"/>
      <c r="AX400" s="12"/>
      <c r="AY400" s="12"/>
      <c r="AZ400" s="12"/>
      <c r="BA400" s="12"/>
      <c r="BB400" s="12"/>
      <c r="BC400" s="12"/>
      <c r="BD400" s="12"/>
      <c r="BE400" s="12"/>
      <c r="BF400" s="12"/>
      <c r="BG400" s="12"/>
      <c r="BH400" s="12"/>
      <c r="BI400" s="12"/>
      <c r="BJ400" s="12"/>
      <c r="BK400" s="12"/>
      <c r="BL400" s="12"/>
      <c r="BM400" s="14">
        <v>30380</v>
      </c>
      <c r="BN400" s="12"/>
      <c r="BO400" s="12"/>
      <c r="BP400" s="12"/>
    </row>
    <row r="401" spans="1:68" ht="63" x14ac:dyDescent="0.25">
      <c r="A401" s="12">
        <v>401</v>
      </c>
      <c r="B401" s="13" t="s">
        <v>799</v>
      </c>
      <c r="C401" s="13" t="s">
        <v>832</v>
      </c>
      <c r="D401" s="14">
        <v>50000</v>
      </c>
      <c r="E401" s="14"/>
      <c r="F401" s="13">
        <v>2</v>
      </c>
      <c r="G401" s="13"/>
      <c r="H401" s="13" t="s">
        <v>831</v>
      </c>
      <c r="I401" s="12"/>
      <c r="J401" s="12"/>
      <c r="K401" s="12"/>
      <c r="L401" s="12"/>
      <c r="M401" s="12"/>
      <c r="N401" s="12"/>
      <c r="O401" s="12"/>
      <c r="P401" s="12"/>
      <c r="Q401" s="12"/>
      <c r="R401" s="12"/>
      <c r="S401" s="12"/>
      <c r="T401" s="12"/>
      <c r="U401" s="12"/>
      <c r="V401" s="12"/>
      <c r="W401" s="12"/>
      <c r="X401" s="12"/>
      <c r="Y401" s="12"/>
      <c r="Z401" s="12"/>
      <c r="AA401" s="12"/>
      <c r="AB401" s="12"/>
      <c r="AC401" s="12"/>
      <c r="AD401" s="12"/>
      <c r="AE401" s="12"/>
      <c r="AF401" s="12"/>
      <c r="AG401" s="12"/>
      <c r="AH401" s="12"/>
      <c r="AI401" s="12"/>
      <c r="AJ401" s="12"/>
      <c r="AK401" s="12"/>
      <c r="AL401" s="12"/>
      <c r="AM401" s="12"/>
      <c r="AN401" s="12"/>
      <c r="AO401" s="12"/>
      <c r="AP401" s="12"/>
      <c r="AQ401" s="12"/>
      <c r="AR401" s="12"/>
      <c r="AS401" s="12"/>
      <c r="AT401" s="12"/>
      <c r="AU401" s="12"/>
      <c r="AV401" s="12"/>
      <c r="AW401" s="12"/>
      <c r="AX401" s="12"/>
      <c r="AY401" s="12"/>
      <c r="AZ401" s="12"/>
      <c r="BA401" s="12"/>
      <c r="BB401" s="12"/>
      <c r="BC401" s="12"/>
      <c r="BD401" s="12"/>
      <c r="BE401" s="12"/>
      <c r="BF401" s="12"/>
      <c r="BG401" s="12"/>
      <c r="BH401" s="12"/>
      <c r="BI401" s="12"/>
      <c r="BJ401" s="12"/>
      <c r="BK401" s="12"/>
      <c r="BL401" s="12"/>
      <c r="BM401" s="14">
        <v>50000</v>
      </c>
      <c r="BN401" s="12"/>
      <c r="BO401" s="12"/>
      <c r="BP401" s="12"/>
    </row>
    <row r="402" spans="1:68" ht="47.25" x14ac:dyDescent="0.25">
      <c r="A402" s="12">
        <v>402</v>
      </c>
      <c r="B402" s="13" t="s">
        <v>799</v>
      </c>
      <c r="C402" s="13" t="s">
        <v>833</v>
      </c>
      <c r="D402" s="14">
        <v>1930700</v>
      </c>
      <c r="E402" s="14"/>
      <c r="F402" s="13">
        <v>23</v>
      </c>
      <c r="G402" s="13"/>
      <c r="H402" s="13" t="s">
        <v>834</v>
      </c>
      <c r="I402" s="12"/>
      <c r="J402" s="12"/>
      <c r="K402" s="12"/>
      <c r="L402" s="12"/>
      <c r="M402" s="12"/>
      <c r="N402" s="12"/>
      <c r="O402" s="12"/>
      <c r="P402" s="12"/>
      <c r="Q402" s="12"/>
      <c r="R402" s="12"/>
      <c r="S402" s="12"/>
      <c r="T402" s="12"/>
      <c r="U402" s="12"/>
      <c r="V402" s="12"/>
      <c r="W402" s="12"/>
      <c r="X402" s="12"/>
      <c r="Y402" s="12"/>
      <c r="Z402" s="12"/>
      <c r="AA402" s="12"/>
      <c r="AB402" s="12"/>
      <c r="AC402" s="12"/>
      <c r="AD402" s="12"/>
      <c r="AE402" s="12"/>
      <c r="AF402" s="12"/>
      <c r="AG402" s="12"/>
      <c r="AH402" s="12"/>
      <c r="AI402" s="12"/>
      <c r="AJ402" s="12"/>
      <c r="AK402" s="12"/>
      <c r="AL402" s="12"/>
      <c r="AM402" s="12"/>
      <c r="AN402" s="12"/>
      <c r="AO402" s="12"/>
      <c r="AP402" s="12"/>
      <c r="AQ402" s="12"/>
      <c r="AR402" s="12"/>
      <c r="AS402" s="12"/>
      <c r="AT402" s="12"/>
      <c r="AU402" s="12"/>
      <c r="AV402" s="12"/>
      <c r="AW402" s="12"/>
      <c r="AX402" s="12"/>
      <c r="AY402" s="12"/>
      <c r="AZ402" s="12"/>
      <c r="BA402" s="12"/>
      <c r="BB402" s="12"/>
      <c r="BC402" s="12"/>
      <c r="BD402" s="12"/>
      <c r="BE402" s="12"/>
      <c r="BF402" s="12"/>
      <c r="BG402" s="12"/>
      <c r="BH402" s="12"/>
      <c r="BI402" s="12"/>
      <c r="BJ402" s="12"/>
      <c r="BK402" s="12"/>
      <c r="BL402" s="12"/>
      <c r="BM402" s="14">
        <v>1930700</v>
      </c>
      <c r="BN402" s="12"/>
      <c r="BO402" s="12"/>
      <c r="BP402" s="12"/>
    </row>
    <row r="403" spans="1:68" ht="78.75" x14ac:dyDescent="0.25">
      <c r="A403" s="12">
        <v>403</v>
      </c>
      <c r="B403" s="13" t="s">
        <v>799</v>
      </c>
      <c r="C403" s="13" t="s">
        <v>835</v>
      </c>
      <c r="D403" s="14">
        <v>437000</v>
      </c>
      <c r="E403" s="14"/>
      <c r="F403" s="13">
        <v>37</v>
      </c>
      <c r="G403" s="13"/>
      <c r="H403" s="13" t="s">
        <v>836</v>
      </c>
      <c r="I403" s="12"/>
      <c r="J403" s="12"/>
      <c r="K403" s="12"/>
      <c r="L403" s="12"/>
      <c r="M403" s="12"/>
      <c r="N403" s="12"/>
      <c r="O403" s="12"/>
      <c r="P403" s="12"/>
      <c r="Q403" s="12"/>
      <c r="R403" s="12"/>
      <c r="S403" s="12"/>
      <c r="T403" s="12"/>
      <c r="U403" s="12"/>
      <c r="V403" s="12"/>
      <c r="W403" s="12"/>
      <c r="X403" s="12"/>
      <c r="Y403" s="12"/>
      <c r="Z403" s="12"/>
      <c r="AA403" s="12"/>
      <c r="AB403" s="12"/>
      <c r="AC403" s="12"/>
      <c r="AD403" s="12"/>
      <c r="AE403" s="12"/>
      <c r="AF403" s="12"/>
      <c r="AG403" s="12"/>
      <c r="AH403" s="12"/>
      <c r="AI403" s="12"/>
      <c r="AJ403" s="12"/>
      <c r="AK403" s="12"/>
      <c r="AL403" s="12"/>
      <c r="AM403" s="12"/>
      <c r="AN403" s="12"/>
      <c r="AO403" s="12"/>
      <c r="AP403" s="12"/>
      <c r="AQ403" s="12"/>
      <c r="AR403" s="12"/>
      <c r="AS403" s="12"/>
      <c r="AT403" s="12"/>
      <c r="AU403" s="12"/>
      <c r="AV403" s="12"/>
      <c r="AW403" s="12"/>
      <c r="AX403" s="12"/>
      <c r="AY403" s="12"/>
      <c r="AZ403" s="12"/>
      <c r="BA403" s="12"/>
      <c r="BB403" s="12"/>
      <c r="BC403" s="12"/>
      <c r="BD403" s="12"/>
      <c r="BE403" s="12"/>
      <c r="BF403" s="12"/>
      <c r="BG403" s="12"/>
      <c r="BH403" s="12"/>
      <c r="BI403" s="12"/>
      <c r="BJ403" s="12"/>
      <c r="BK403" s="12"/>
      <c r="BL403" s="12"/>
      <c r="BM403" s="14">
        <v>437000</v>
      </c>
      <c r="BN403" s="12"/>
      <c r="BO403" s="12"/>
      <c r="BP403" s="12"/>
    </row>
    <row r="404" spans="1:68" ht="78.75" x14ac:dyDescent="0.25">
      <c r="A404" s="12">
        <v>404</v>
      </c>
      <c r="B404" s="13" t="s">
        <v>799</v>
      </c>
      <c r="C404" s="13" t="s">
        <v>837</v>
      </c>
      <c r="D404" s="14">
        <v>106799</v>
      </c>
      <c r="E404" s="14"/>
      <c r="F404" s="13">
        <v>9</v>
      </c>
      <c r="G404" s="13"/>
      <c r="H404" s="13" t="s">
        <v>838</v>
      </c>
      <c r="I404" s="12"/>
      <c r="J404" s="12"/>
      <c r="K404" s="12"/>
      <c r="L404" s="12"/>
      <c r="M404" s="12"/>
      <c r="N404" s="12"/>
      <c r="O404" s="12"/>
      <c r="P404" s="12"/>
      <c r="Q404" s="12"/>
      <c r="R404" s="12"/>
      <c r="S404" s="12"/>
      <c r="T404" s="12"/>
      <c r="U404" s="12"/>
      <c r="V404" s="12"/>
      <c r="W404" s="12"/>
      <c r="X404" s="12"/>
      <c r="Y404" s="12"/>
      <c r="Z404" s="12"/>
      <c r="AA404" s="12"/>
      <c r="AB404" s="12"/>
      <c r="AC404" s="12"/>
      <c r="AD404" s="12"/>
      <c r="AE404" s="12"/>
      <c r="AF404" s="12"/>
      <c r="AG404" s="12"/>
      <c r="AH404" s="12"/>
      <c r="AI404" s="12"/>
      <c r="AJ404" s="12"/>
      <c r="AK404" s="12"/>
      <c r="AL404" s="12"/>
      <c r="AM404" s="12"/>
      <c r="AN404" s="12"/>
      <c r="AO404" s="12"/>
      <c r="AP404" s="12"/>
      <c r="AQ404" s="12"/>
      <c r="AR404" s="12"/>
      <c r="AS404" s="12"/>
      <c r="AT404" s="12"/>
      <c r="AU404" s="12"/>
      <c r="AV404" s="12"/>
      <c r="AW404" s="12"/>
      <c r="AX404" s="12"/>
      <c r="AY404" s="12"/>
      <c r="AZ404" s="12"/>
      <c r="BA404" s="12"/>
      <c r="BB404" s="12"/>
      <c r="BC404" s="12"/>
      <c r="BD404" s="12"/>
      <c r="BE404" s="12"/>
      <c r="BF404" s="12"/>
      <c r="BG404" s="12"/>
      <c r="BH404" s="12"/>
      <c r="BI404" s="12"/>
      <c r="BJ404" s="12"/>
      <c r="BK404" s="12"/>
      <c r="BL404" s="12"/>
      <c r="BM404" s="14">
        <v>106799</v>
      </c>
      <c r="BN404" s="12"/>
      <c r="BO404" s="12"/>
      <c r="BP404" s="12"/>
    </row>
    <row r="405" spans="1:68" ht="94.5" x14ac:dyDescent="0.25">
      <c r="A405" s="12">
        <v>405</v>
      </c>
      <c r="B405" s="13" t="s">
        <v>799</v>
      </c>
      <c r="C405" s="13" t="s">
        <v>839</v>
      </c>
      <c r="D405" s="49">
        <v>360750</v>
      </c>
      <c r="E405" s="49"/>
      <c r="F405" s="13">
        <v>191</v>
      </c>
      <c r="G405" s="13"/>
      <c r="H405" s="18" t="s">
        <v>840</v>
      </c>
      <c r="I405" s="12"/>
      <c r="J405" s="12"/>
      <c r="K405" s="12"/>
      <c r="L405" s="12"/>
      <c r="M405" s="12"/>
      <c r="N405" s="12"/>
      <c r="O405" s="12"/>
      <c r="P405" s="12"/>
      <c r="Q405" s="12"/>
      <c r="R405" s="12"/>
      <c r="S405" s="12"/>
      <c r="T405" s="12"/>
      <c r="U405" s="12"/>
      <c r="V405" s="12"/>
      <c r="W405" s="12"/>
      <c r="X405" s="12"/>
      <c r="Y405" s="12"/>
      <c r="Z405" s="12"/>
      <c r="AA405" s="12"/>
      <c r="AB405" s="12"/>
      <c r="AC405" s="12"/>
      <c r="AD405" s="12"/>
      <c r="AE405" s="12"/>
      <c r="AF405" s="12"/>
      <c r="AG405" s="12"/>
      <c r="AH405" s="12"/>
      <c r="AI405" s="12"/>
      <c r="AJ405" s="12"/>
      <c r="AK405" s="12"/>
      <c r="AL405" s="12"/>
      <c r="AM405" s="12"/>
      <c r="AN405" s="12"/>
      <c r="AO405" s="12"/>
      <c r="AP405" s="12"/>
      <c r="AQ405" s="12"/>
      <c r="AR405" s="12"/>
      <c r="AS405" s="12"/>
      <c r="AT405" s="12"/>
      <c r="AU405" s="12"/>
      <c r="AV405" s="12"/>
      <c r="AW405" s="12"/>
      <c r="AX405" s="12"/>
      <c r="AY405" s="12"/>
      <c r="AZ405" s="12"/>
      <c r="BA405" s="12"/>
      <c r="BB405" s="12"/>
      <c r="BC405" s="12"/>
      <c r="BD405" s="12"/>
      <c r="BE405" s="12"/>
      <c r="BF405" s="12"/>
      <c r="BG405" s="12"/>
      <c r="BH405" s="12"/>
      <c r="BI405" s="12"/>
      <c r="BJ405" s="12"/>
      <c r="BK405" s="12"/>
      <c r="BL405" s="12"/>
      <c r="BM405" s="49">
        <v>360750</v>
      </c>
      <c r="BN405" s="12"/>
      <c r="BO405" s="12"/>
      <c r="BP405" s="12"/>
    </row>
    <row r="406" spans="1:68" ht="47.25" x14ac:dyDescent="0.25">
      <c r="A406" s="12">
        <v>406</v>
      </c>
      <c r="B406" s="13" t="s">
        <v>841</v>
      </c>
      <c r="C406" s="13" t="s">
        <v>842</v>
      </c>
      <c r="D406" s="14">
        <v>12106.23</v>
      </c>
      <c r="E406" s="14"/>
      <c r="F406" s="13">
        <v>4</v>
      </c>
      <c r="G406" s="13"/>
      <c r="H406" s="18" t="s">
        <v>843</v>
      </c>
      <c r="I406" s="12"/>
      <c r="J406" s="12"/>
      <c r="K406" s="12"/>
      <c r="L406" s="12"/>
      <c r="M406" s="12"/>
      <c r="N406" s="12"/>
      <c r="O406" s="12"/>
      <c r="P406" s="12"/>
      <c r="Q406" s="12"/>
      <c r="R406" s="12"/>
      <c r="S406" s="12"/>
      <c r="T406" s="12"/>
      <c r="U406" s="12"/>
      <c r="V406" s="12"/>
      <c r="W406" s="12"/>
      <c r="X406" s="12"/>
      <c r="Y406" s="12"/>
      <c r="Z406" s="12"/>
      <c r="AA406" s="12"/>
      <c r="AB406" s="12"/>
      <c r="AC406" s="12"/>
      <c r="AD406" s="12"/>
      <c r="AE406" s="12"/>
      <c r="AF406" s="12"/>
      <c r="AG406" s="12"/>
      <c r="AH406" s="12"/>
      <c r="AI406" s="12"/>
      <c r="AJ406" s="12"/>
      <c r="AK406" s="12"/>
      <c r="AL406" s="12"/>
      <c r="AM406" s="12"/>
      <c r="AN406" s="12"/>
      <c r="AO406" s="12"/>
      <c r="AP406" s="12"/>
      <c r="AQ406" s="12"/>
      <c r="AR406" s="12"/>
      <c r="AS406" s="12"/>
      <c r="AT406" s="12"/>
      <c r="AU406" s="12"/>
      <c r="AV406" s="12"/>
      <c r="AW406" s="12"/>
      <c r="AX406" s="12"/>
      <c r="AY406" s="12"/>
      <c r="AZ406" s="12"/>
      <c r="BA406" s="12"/>
      <c r="BB406" s="12"/>
      <c r="BC406" s="12"/>
      <c r="BD406" s="12"/>
      <c r="BE406" s="12"/>
      <c r="BF406" s="12"/>
      <c r="BG406" s="12"/>
      <c r="BH406" s="12"/>
      <c r="BI406" s="12"/>
      <c r="BJ406" s="12"/>
      <c r="BK406" s="12"/>
      <c r="BL406" s="12"/>
      <c r="BM406" s="12"/>
      <c r="BN406" s="14">
        <v>12106.23</v>
      </c>
      <c r="BO406" s="12"/>
      <c r="BP406" s="12"/>
    </row>
    <row r="407" spans="1:68" ht="94.5" x14ac:dyDescent="0.25">
      <c r="A407" s="12">
        <v>407</v>
      </c>
      <c r="B407" s="13" t="s">
        <v>841</v>
      </c>
      <c r="C407" s="13" t="s">
        <v>844</v>
      </c>
      <c r="D407" s="14">
        <v>7700</v>
      </c>
      <c r="E407" s="14"/>
      <c r="F407" s="13">
        <v>14</v>
      </c>
      <c r="G407" s="13"/>
      <c r="H407" s="18" t="s">
        <v>845</v>
      </c>
      <c r="I407" s="12"/>
      <c r="J407" s="12"/>
      <c r="K407" s="12"/>
      <c r="L407" s="12"/>
      <c r="M407" s="12"/>
      <c r="N407" s="12"/>
      <c r="O407" s="12"/>
      <c r="P407" s="12"/>
      <c r="Q407" s="12"/>
      <c r="R407" s="12"/>
      <c r="S407" s="12"/>
      <c r="T407" s="12"/>
      <c r="U407" s="12"/>
      <c r="V407" s="12"/>
      <c r="W407" s="12"/>
      <c r="X407" s="12"/>
      <c r="Y407" s="12"/>
      <c r="Z407" s="12"/>
      <c r="AA407" s="12"/>
      <c r="AB407" s="12"/>
      <c r="AC407" s="12"/>
      <c r="AD407" s="12"/>
      <c r="AE407" s="12"/>
      <c r="AF407" s="12"/>
      <c r="AG407" s="12"/>
      <c r="AH407" s="12"/>
      <c r="AI407" s="12"/>
      <c r="AJ407" s="12"/>
      <c r="AK407" s="12"/>
      <c r="AL407" s="12"/>
      <c r="AM407" s="12"/>
      <c r="AN407" s="12"/>
      <c r="AO407" s="12"/>
      <c r="AP407" s="12"/>
      <c r="AQ407" s="12"/>
      <c r="AR407" s="12"/>
      <c r="AS407" s="12"/>
      <c r="AT407" s="12"/>
      <c r="AU407" s="12"/>
      <c r="AV407" s="12"/>
      <c r="AW407" s="12"/>
      <c r="AX407" s="12"/>
      <c r="AY407" s="12"/>
      <c r="AZ407" s="12"/>
      <c r="BA407" s="12"/>
      <c r="BB407" s="12"/>
      <c r="BC407" s="12"/>
      <c r="BD407" s="12"/>
      <c r="BE407" s="12"/>
      <c r="BF407" s="12"/>
      <c r="BG407" s="12"/>
      <c r="BH407" s="12"/>
      <c r="BI407" s="12"/>
      <c r="BJ407" s="12"/>
      <c r="BK407" s="12"/>
      <c r="BL407" s="12"/>
      <c r="BM407" s="12"/>
      <c r="BN407" s="14">
        <v>7700</v>
      </c>
      <c r="BO407" s="12"/>
      <c r="BP407" s="12"/>
    </row>
    <row r="408" spans="1:68" ht="47.25" x14ac:dyDescent="0.25">
      <c r="A408" s="12">
        <v>408</v>
      </c>
      <c r="B408" s="13" t="s">
        <v>846</v>
      </c>
      <c r="C408" s="13" t="s">
        <v>847</v>
      </c>
      <c r="D408" s="14">
        <v>5000</v>
      </c>
      <c r="E408" s="14"/>
      <c r="F408" s="13">
        <v>7</v>
      </c>
      <c r="G408" s="13"/>
      <c r="H408" s="18" t="s">
        <v>848</v>
      </c>
      <c r="I408" s="12"/>
      <c r="J408" s="12"/>
      <c r="K408" s="12"/>
      <c r="L408" s="12"/>
      <c r="M408" s="12"/>
      <c r="N408" s="12"/>
      <c r="O408" s="12"/>
      <c r="P408" s="12"/>
      <c r="Q408" s="12"/>
      <c r="R408" s="12"/>
      <c r="S408" s="12"/>
      <c r="T408" s="12"/>
      <c r="U408" s="12"/>
      <c r="V408" s="12"/>
      <c r="W408" s="12"/>
      <c r="X408" s="12"/>
      <c r="Y408" s="12"/>
      <c r="Z408" s="12"/>
      <c r="AA408" s="12"/>
      <c r="AB408" s="12"/>
      <c r="AC408" s="12"/>
      <c r="AD408" s="12"/>
      <c r="AE408" s="12"/>
      <c r="AF408" s="12"/>
      <c r="AG408" s="12"/>
      <c r="AH408" s="12"/>
      <c r="AI408" s="12"/>
      <c r="AJ408" s="12"/>
      <c r="AK408" s="12"/>
      <c r="AL408" s="12"/>
      <c r="AM408" s="12"/>
      <c r="AN408" s="12"/>
      <c r="AO408" s="12"/>
      <c r="AP408" s="12"/>
      <c r="AQ408" s="12"/>
      <c r="AR408" s="12"/>
      <c r="AS408" s="12"/>
      <c r="AT408" s="12"/>
      <c r="AU408" s="12"/>
      <c r="AV408" s="12"/>
      <c r="AW408" s="12"/>
      <c r="AX408" s="12"/>
      <c r="AY408" s="12"/>
      <c r="AZ408" s="12"/>
      <c r="BA408" s="12"/>
      <c r="BB408" s="12"/>
      <c r="BC408" s="12"/>
      <c r="BD408" s="12"/>
      <c r="BE408" s="12"/>
      <c r="BF408" s="12"/>
      <c r="BG408" s="12"/>
      <c r="BH408" s="12"/>
      <c r="BI408" s="12"/>
      <c r="BJ408" s="12"/>
      <c r="BK408" s="12"/>
      <c r="BL408" s="12"/>
      <c r="BM408" s="12"/>
      <c r="BN408" s="12"/>
      <c r="BO408" s="14">
        <v>5000</v>
      </c>
      <c r="BP408" s="12"/>
    </row>
    <row r="409" spans="1:68" ht="47.25" x14ac:dyDescent="0.25">
      <c r="A409" s="12">
        <v>409</v>
      </c>
      <c r="B409" s="13" t="s">
        <v>846</v>
      </c>
      <c r="C409" s="13" t="s">
        <v>849</v>
      </c>
      <c r="D409" s="14">
        <v>15000</v>
      </c>
      <c r="E409" s="14"/>
      <c r="F409" s="13">
        <v>3</v>
      </c>
      <c r="G409" s="13"/>
      <c r="H409" s="18" t="s">
        <v>848</v>
      </c>
      <c r="I409" s="12"/>
      <c r="J409" s="12"/>
      <c r="K409" s="12"/>
      <c r="L409" s="12"/>
      <c r="M409" s="12"/>
      <c r="N409" s="12"/>
      <c r="O409" s="12"/>
      <c r="P409" s="12"/>
      <c r="Q409" s="12"/>
      <c r="R409" s="12"/>
      <c r="S409" s="12"/>
      <c r="T409" s="12"/>
      <c r="U409" s="12"/>
      <c r="V409" s="12"/>
      <c r="W409" s="12"/>
      <c r="X409" s="12"/>
      <c r="Y409" s="12"/>
      <c r="Z409" s="12"/>
      <c r="AA409" s="12"/>
      <c r="AB409" s="12"/>
      <c r="AC409" s="12"/>
      <c r="AD409" s="12"/>
      <c r="AE409" s="12"/>
      <c r="AF409" s="12"/>
      <c r="AG409" s="12"/>
      <c r="AH409" s="12"/>
      <c r="AI409" s="12"/>
      <c r="AJ409" s="12"/>
      <c r="AK409" s="12"/>
      <c r="AL409" s="12"/>
      <c r="AM409" s="12"/>
      <c r="AN409" s="12"/>
      <c r="AO409" s="12"/>
      <c r="AP409" s="12"/>
      <c r="AQ409" s="12"/>
      <c r="AR409" s="12"/>
      <c r="AS409" s="12"/>
      <c r="AT409" s="12"/>
      <c r="AU409" s="12"/>
      <c r="AV409" s="12"/>
      <c r="AW409" s="12"/>
      <c r="AX409" s="12"/>
      <c r="AY409" s="12"/>
      <c r="AZ409" s="12"/>
      <c r="BA409" s="12"/>
      <c r="BB409" s="12"/>
      <c r="BC409" s="12"/>
      <c r="BD409" s="12"/>
      <c r="BE409" s="12"/>
      <c r="BF409" s="12"/>
      <c r="BG409" s="12"/>
      <c r="BH409" s="12"/>
      <c r="BI409" s="12"/>
      <c r="BJ409" s="12"/>
      <c r="BK409" s="12"/>
      <c r="BL409" s="12"/>
      <c r="BM409" s="12"/>
      <c r="BN409" s="12"/>
      <c r="BO409" s="14">
        <v>15000</v>
      </c>
      <c r="BP409" s="12"/>
    </row>
    <row r="410" spans="1:68" ht="47.25" x14ac:dyDescent="0.25">
      <c r="A410" s="12">
        <v>410</v>
      </c>
      <c r="B410" s="13" t="s">
        <v>846</v>
      </c>
      <c r="C410" s="13" t="s">
        <v>850</v>
      </c>
      <c r="D410" s="14">
        <v>2500</v>
      </c>
      <c r="E410" s="14"/>
      <c r="F410" s="13">
        <v>2</v>
      </c>
      <c r="G410" s="13"/>
      <c r="H410" s="18" t="s">
        <v>848</v>
      </c>
      <c r="I410" s="12"/>
      <c r="J410" s="12"/>
      <c r="K410" s="12"/>
      <c r="L410" s="12"/>
      <c r="M410" s="12"/>
      <c r="N410" s="12"/>
      <c r="O410" s="12"/>
      <c r="P410" s="12"/>
      <c r="Q410" s="12"/>
      <c r="R410" s="12"/>
      <c r="S410" s="12"/>
      <c r="T410" s="12"/>
      <c r="U410" s="12"/>
      <c r="V410" s="12"/>
      <c r="W410" s="12"/>
      <c r="X410" s="12"/>
      <c r="Y410" s="12"/>
      <c r="Z410" s="12"/>
      <c r="AA410" s="12"/>
      <c r="AB410" s="12"/>
      <c r="AC410" s="12"/>
      <c r="AD410" s="12"/>
      <c r="AE410" s="12"/>
      <c r="AF410" s="12"/>
      <c r="AG410" s="12"/>
      <c r="AH410" s="12"/>
      <c r="AI410" s="12"/>
      <c r="AJ410" s="12"/>
      <c r="AK410" s="12"/>
      <c r="AL410" s="12"/>
      <c r="AM410" s="12"/>
      <c r="AN410" s="12"/>
      <c r="AO410" s="12"/>
      <c r="AP410" s="12"/>
      <c r="AQ410" s="12"/>
      <c r="AR410" s="12"/>
      <c r="AS410" s="12"/>
      <c r="AT410" s="12"/>
      <c r="AU410" s="12"/>
      <c r="AV410" s="12"/>
      <c r="AW410" s="12"/>
      <c r="AX410" s="12"/>
      <c r="AY410" s="12"/>
      <c r="AZ410" s="12"/>
      <c r="BA410" s="12"/>
      <c r="BB410" s="12"/>
      <c r="BC410" s="12"/>
      <c r="BD410" s="12"/>
      <c r="BE410" s="12"/>
      <c r="BF410" s="12"/>
      <c r="BG410" s="12"/>
      <c r="BH410" s="12"/>
      <c r="BI410" s="12"/>
      <c r="BJ410" s="12"/>
      <c r="BK410" s="12"/>
      <c r="BL410" s="12"/>
      <c r="BM410" s="12"/>
      <c r="BN410" s="12"/>
      <c r="BO410" s="14">
        <v>2500</v>
      </c>
      <c r="BP410" s="12"/>
    </row>
    <row r="411" spans="1:68" ht="78.75" x14ac:dyDescent="0.25">
      <c r="A411" s="12">
        <v>411</v>
      </c>
      <c r="B411" s="13" t="s">
        <v>846</v>
      </c>
      <c r="C411" s="13" t="s">
        <v>851</v>
      </c>
      <c r="D411" s="14">
        <v>6970</v>
      </c>
      <c r="E411" s="14"/>
      <c r="F411" s="13">
        <v>3</v>
      </c>
      <c r="G411" s="13"/>
      <c r="H411" s="13" t="s">
        <v>852</v>
      </c>
      <c r="I411" s="12"/>
      <c r="J411" s="12"/>
      <c r="K411" s="12"/>
      <c r="L411" s="12"/>
      <c r="M411" s="12"/>
      <c r="N411" s="12"/>
      <c r="O411" s="12"/>
      <c r="P411" s="12"/>
      <c r="Q411" s="12"/>
      <c r="R411" s="12"/>
      <c r="S411" s="12"/>
      <c r="T411" s="12"/>
      <c r="U411" s="12"/>
      <c r="V411" s="12"/>
      <c r="W411" s="12"/>
      <c r="X411" s="12"/>
      <c r="Y411" s="12"/>
      <c r="Z411" s="12"/>
      <c r="AA411" s="12"/>
      <c r="AB411" s="12"/>
      <c r="AC411" s="12"/>
      <c r="AD411" s="12"/>
      <c r="AE411" s="12"/>
      <c r="AF411" s="12"/>
      <c r="AG411" s="12"/>
      <c r="AH411" s="12"/>
      <c r="AI411" s="12"/>
      <c r="AJ411" s="12"/>
      <c r="AK411" s="12"/>
      <c r="AL411" s="12"/>
      <c r="AM411" s="12"/>
      <c r="AN411" s="12"/>
      <c r="AO411" s="12"/>
      <c r="AP411" s="12"/>
      <c r="AQ411" s="12"/>
      <c r="AR411" s="12"/>
      <c r="AS411" s="12"/>
      <c r="AT411" s="12"/>
      <c r="AU411" s="12"/>
      <c r="AV411" s="12"/>
      <c r="AW411" s="12"/>
      <c r="AX411" s="12"/>
      <c r="AY411" s="12"/>
      <c r="AZ411" s="12"/>
      <c r="BA411" s="12"/>
      <c r="BB411" s="12"/>
      <c r="BC411" s="12"/>
      <c r="BD411" s="12"/>
      <c r="BE411" s="12"/>
      <c r="BF411" s="12"/>
      <c r="BG411" s="12"/>
      <c r="BH411" s="12"/>
      <c r="BI411" s="12"/>
      <c r="BJ411" s="12"/>
      <c r="BK411" s="12"/>
      <c r="BL411" s="12"/>
      <c r="BM411" s="12"/>
      <c r="BN411" s="12"/>
      <c r="BO411" s="14">
        <v>6970</v>
      </c>
      <c r="BP411" s="12"/>
    </row>
    <row r="412" spans="1:68" ht="63" x14ac:dyDescent="0.25">
      <c r="A412" s="12">
        <v>412</v>
      </c>
      <c r="B412" s="19" t="s">
        <v>846</v>
      </c>
      <c r="C412" s="27" t="s">
        <v>853</v>
      </c>
      <c r="D412" s="20">
        <v>10665</v>
      </c>
      <c r="E412" s="20"/>
      <c r="F412" s="19">
        <v>3</v>
      </c>
      <c r="G412" s="19">
        <v>4</v>
      </c>
      <c r="H412" s="19" t="s">
        <v>854</v>
      </c>
      <c r="I412" s="12"/>
      <c r="J412" s="12"/>
      <c r="K412" s="12"/>
      <c r="L412" s="12"/>
      <c r="M412" s="12"/>
      <c r="N412" s="12"/>
      <c r="O412" s="12"/>
      <c r="P412" s="12"/>
      <c r="Q412" s="12"/>
      <c r="R412" s="12"/>
      <c r="S412" s="12"/>
      <c r="T412" s="12"/>
      <c r="U412" s="12"/>
      <c r="V412" s="12"/>
      <c r="W412" s="12"/>
      <c r="X412" s="12"/>
      <c r="Y412" s="12"/>
      <c r="Z412" s="12"/>
      <c r="AA412" s="12"/>
      <c r="AB412" s="12"/>
      <c r="AC412" s="12"/>
      <c r="AD412" s="12"/>
      <c r="AE412" s="12"/>
      <c r="AF412" s="12"/>
      <c r="AG412" s="12"/>
      <c r="AH412" s="12"/>
      <c r="AI412" s="12"/>
      <c r="AJ412" s="12"/>
      <c r="AK412" s="12"/>
      <c r="AL412" s="12"/>
      <c r="AM412" s="12"/>
      <c r="AN412" s="12"/>
      <c r="AO412" s="12"/>
      <c r="AP412" s="12"/>
      <c r="AQ412" s="12"/>
      <c r="AR412" s="12"/>
      <c r="AS412" s="12"/>
      <c r="AT412" s="12"/>
      <c r="AU412" s="12"/>
      <c r="AV412" s="12"/>
      <c r="AW412" s="12"/>
      <c r="AX412" s="12"/>
      <c r="AY412" s="12"/>
      <c r="AZ412" s="12"/>
      <c r="BA412" s="12"/>
      <c r="BB412" s="12"/>
      <c r="BC412" s="12"/>
      <c r="BD412" s="12"/>
      <c r="BE412" s="12"/>
      <c r="BF412" s="12"/>
      <c r="BG412" s="12"/>
      <c r="BH412" s="12"/>
      <c r="BI412" s="12"/>
      <c r="BJ412" s="12"/>
      <c r="BK412" s="12"/>
      <c r="BL412" s="12"/>
      <c r="BM412" s="12"/>
      <c r="BN412" s="12"/>
      <c r="BO412" s="20">
        <v>10665</v>
      </c>
      <c r="BP412" s="12"/>
    </row>
    <row r="413" spans="1:68" ht="47.25" x14ac:dyDescent="0.25">
      <c r="A413" s="12">
        <v>413</v>
      </c>
      <c r="B413" s="13" t="s">
        <v>846</v>
      </c>
      <c r="C413" s="13" t="s">
        <v>855</v>
      </c>
      <c r="D413" s="14">
        <v>11646</v>
      </c>
      <c r="E413" s="14"/>
      <c r="F413" s="13">
        <v>4</v>
      </c>
      <c r="G413" s="13"/>
      <c r="H413" s="18" t="s">
        <v>856</v>
      </c>
      <c r="I413" s="12"/>
      <c r="J413" s="12"/>
      <c r="K413" s="12"/>
      <c r="L413" s="12"/>
      <c r="M413" s="12"/>
      <c r="N413" s="12"/>
      <c r="O413" s="12"/>
      <c r="P413" s="12"/>
      <c r="Q413" s="12"/>
      <c r="R413" s="12"/>
      <c r="S413" s="12"/>
      <c r="T413" s="12"/>
      <c r="U413" s="12"/>
      <c r="V413" s="12"/>
      <c r="W413" s="12"/>
      <c r="X413" s="12"/>
      <c r="Y413" s="12"/>
      <c r="Z413" s="12"/>
      <c r="AA413" s="12"/>
      <c r="AB413" s="12"/>
      <c r="AC413" s="12"/>
      <c r="AD413" s="12"/>
      <c r="AE413" s="12"/>
      <c r="AF413" s="12"/>
      <c r="AG413" s="12"/>
      <c r="AH413" s="12"/>
      <c r="AI413" s="12"/>
      <c r="AJ413" s="12"/>
      <c r="AK413" s="12"/>
      <c r="AL413" s="12"/>
      <c r="AM413" s="12"/>
      <c r="AN413" s="12"/>
      <c r="AO413" s="12"/>
      <c r="AP413" s="12"/>
      <c r="AQ413" s="12"/>
      <c r="AR413" s="12"/>
      <c r="AS413" s="12"/>
      <c r="AT413" s="12"/>
      <c r="AU413" s="12"/>
      <c r="AV413" s="12"/>
      <c r="AW413" s="12"/>
      <c r="AX413" s="12"/>
      <c r="AY413" s="12"/>
      <c r="AZ413" s="12"/>
      <c r="BA413" s="12"/>
      <c r="BB413" s="12"/>
      <c r="BC413" s="12"/>
      <c r="BD413" s="12"/>
      <c r="BE413" s="12"/>
      <c r="BF413" s="12"/>
      <c r="BG413" s="12"/>
      <c r="BH413" s="12"/>
      <c r="BI413" s="12"/>
      <c r="BJ413" s="12"/>
      <c r="BK413" s="12"/>
      <c r="BL413" s="12"/>
      <c r="BM413" s="12"/>
      <c r="BN413" s="12"/>
      <c r="BO413" s="14">
        <v>11646</v>
      </c>
      <c r="BP413" s="12"/>
    </row>
    <row r="414" spans="1:68" ht="63" x14ac:dyDescent="0.25">
      <c r="A414" s="12">
        <v>414</v>
      </c>
      <c r="B414" s="18" t="s">
        <v>846</v>
      </c>
      <c r="C414" s="13" t="s">
        <v>857</v>
      </c>
      <c r="D414" s="14">
        <v>8635</v>
      </c>
      <c r="E414" s="14"/>
      <c r="F414" s="13">
        <v>5</v>
      </c>
      <c r="G414" s="13"/>
      <c r="H414" s="18" t="s">
        <v>858</v>
      </c>
      <c r="I414" s="12"/>
      <c r="J414" s="12"/>
      <c r="K414" s="12"/>
      <c r="L414" s="12"/>
      <c r="M414" s="12"/>
      <c r="N414" s="12"/>
      <c r="O414" s="12"/>
      <c r="P414" s="12"/>
      <c r="Q414" s="12"/>
      <c r="R414" s="12"/>
      <c r="S414" s="12"/>
      <c r="T414" s="12"/>
      <c r="U414" s="12"/>
      <c r="V414" s="12"/>
      <c r="W414" s="12"/>
      <c r="X414" s="12"/>
      <c r="Y414" s="12"/>
      <c r="Z414" s="12"/>
      <c r="AA414" s="12"/>
      <c r="AB414" s="12"/>
      <c r="AC414" s="12"/>
      <c r="AD414" s="12"/>
      <c r="AE414" s="12"/>
      <c r="AF414" s="12"/>
      <c r="AG414" s="12"/>
      <c r="AH414" s="12"/>
      <c r="AI414" s="12"/>
      <c r="AJ414" s="12"/>
      <c r="AK414" s="12"/>
      <c r="AL414" s="12"/>
      <c r="AM414" s="12"/>
      <c r="AN414" s="12"/>
      <c r="AO414" s="12"/>
      <c r="AP414" s="12"/>
      <c r="AQ414" s="12"/>
      <c r="AR414" s="12"/>
      <c r="AS414" s="12"/>
      <c r="AT414" s="12"/>
      <c r="AU414" s="12"/>
      <c r="AV414" s="12"/>
      <c r="AW414" s="12"/>
      <c r="AX414" s="12"/>
      <c r="AY414" s="12"/>
      <c r="AZ414" s="12"/>
      <c r="BA414" s="12"/>
      <c r="BB414" s="12"/>
      <c r="BC414" s="12"/>
      <c r="BD414" s="12"/>
      <c r="BE414" s="12"/>
      <c r="BF414" s="12"/>
      <c r="BG414" s="12"/>
      <c r="BH414" s="12"/>
      <c r="BI414" s="12"/>
      <c r="BJ414" s="12"/>
      <c r="BK414" s="12"/>
      <c r="BL414" s="12"/>
      <c r="BM414" s="12"/>
      <c r="BN414" s="12"/>
      <c r="BO414" s="14">
        <v>8635</v>
      </c>
      <c r="BP414" s="12"/>
    </row>
    <row r="415" spans="1:68" ht="47.25" x14ac:dyDescent="0.25">
      <c r="A415" s="12">
        <v>415</v>
      </c>
      <c r="B415" s="13" t="s">
        <v>859</v>
      </c>
      <c r="C415" s="13" t="s">
        <v>860</v>
      </c>
      <c r="D415" s="14">
        <v>20461.099999999999</v>
      </c>
      <c r="E415" s="14"/>
      <c r="F415" s="13">
        <v>10</v>
      </c>
      <c r="G415" s="13"/>
      <c r="H415" s="18" t="s">
        <v>861</v>
      </c>
      <c r="I415" s="12"/>
      <c r="J415" s="12"/>
      <c r="K415" s="12"/>
      <c r="L415" s="12"/>
      <c r="M415" s="12"/>
      <c r="N415" s="12"/>
      <c r="O415" s="12"/>
      <c r="P415" s="12"/>
      <c r="Q415" s="12"/>
      <c r="R415" s="12"/>
      <c r="S415" s="12"/>
      <c r="T415" s="12"/>
      <c r="U415" s="12"/>
      <c r="V415" s="12"/>
      <c r="W415" s="12"/>
      <c r="X415" s="12"/>
      <c r="Y415" s="12"/>
      <c r="Z415" s="12"/>
      <c r="AA415" s="12"/>
      <c r="AB415" s="12"/>
      <c r="AC415" s="12"/>
      <c r="AD415" s="12"/>
      <c r="AE415" s="12"/>
      <c r="AF415" s="12"/>
      <c r="AG415" s="12"/>
      <c r="AH415" s="12"/>
      <c r="AI415" s="12"/>
      <c r="AJ415" s="12"/>
      <c r="AK415" s="12"/>
      <c r="AL415" s="12"/>
      <c r="AM415" s="12"/>
      <c r="AN415" s="12"/>
      <c r="AO415" s="12"/>
      <c r="AP415" s="12"/>
      <c r="AQ415" s="12"/>
      <c r="AR415" s="12"/>
      <c r="AS415" s="12"/>
      <c r="AT415" s="12"/>
      <c r="AU415" s="12"/>
      <c r="AV415" s="12"/>
      <c r="AW415" s="12"/>
      <c r="AX415" s="12"/>
      <c r="AY415" s="12"/>
      <c r="AZ415" s="12"/>
      <c r="BA415" s="12"/>
      <c r="BB415" s="12"/>
      <c r="BC415" s="12"/>
      <c r="BD415" s="12"/>
      <c r="BE415" s="12"/>
      <c r="BF415" s="12"/>
      <c r="BG415" s="12"/>
      <c r="BH415" s="12"/>
      <c r="BI415" s="12"/>
      <c r="BJ415" s="12"/>
      <c r="BK415" s="12"/>
      <c r="BL415" s="12"/>
      <c r="BM415" s="12"/>
      <c r="BN415" s="12"/>
      <c r="BO415" s="12"/>
      <c r="BP415" s="14">
        <v>20461.099999999999</v>
      </c>
    </row>
    <row r="416" spans="1:68" ht="47.25" x14ac:dyDescent="0.25">
      <c r="A416" s="12">
        <v>416</v>
      </c>
      <c r="B416" s="13" t="s">
        <v>859</v>
      </c>
      <c r="C416" s="13" t="s">
        <v>862</v>
      </c>
      <c r="D416" s="14">
        <v>32152</v>
      </c>
      <c r="E416" s="14"/>
      <c r="F416" s="13">
        <v>6</v>
      </c>
      <c r="G416" s="13"/>
      <c r="H416" s="18" t="s">
        <v>861</v>
      </c>
      <c r="I416" s="12"/>
      <c r="J416" s="12"/>
      <c r="K416" s="12"/>
      <c r="L416" s="12"/>
      <c r="M416" s="12"/>
      <c r="N416" s="12"/>
      <c r="O416" s="12"/>
      <c r="P416" s="12"/>
      <c r="Q416" s="12"/>
      <c r="R416" s="12"/>
      <c r="S416" s="12"/>
      <c r="T416" s="12"/>
      <c r="U416" s="12"/>
      <c r="V416" s="12"/>
      <c r="W416" s="12"/>
      <c r="X416" s="12"/>
      <c r="Y416" s="12"/>
      <c r="Z416" s="12"/>
      <c r="AA416" s="12"/>
      <c r="AB416" s="12"/>
      <c r="AC416" s="12"/>
      <c r="AD416" s="12"/>
      <c r="AE416" s="12"/>
      <c r="AF416" s="12"/>
      <c r="AG416" s="12"/>
      <c r="AH416" s="12"/>
      <c r="AI416" s="12"/>
      <c r="AJ416" s="12"/>
      <c r="AK416" s="12"/>
      <c r="AL416" s="12"/>
      <c r="AM416" s="12"/>
      <c r="AN416" s="12"/>
      <c r="AO416" s="12"/>
      <c r="AP416" s="12"/>
      <c r="AQ416" s="12"/>
      <c r="AR416" s="12"/>
      <c r="AS416" s="12"/>
      <c r="AT416" s="12"/>
      <c r="AU416" s="12"/>
      <c r="AV416" s="12"/>
      <c r="AW416" s="12"/>
      <c r="AX416" s="12"/>
      <c r="AY416" s="12"/>
      <c r="AZ416" s="12"/>
      <c r="BA416" s="12"/>
      <c r="BB416" s="12"/>
      <c r="BC416" s="12"/>
      <c r="BD416" s="12"/>
      <c r="BE416" s="12"/>
      <c r="BF416" s="12"/>
      <c r="BG416" s="12"/>
      <c r="BH416" s="12"/>
      <c r="BI416" s="12"/>
      <c r="BJ416" s="12"/>
      <c r="BK416" s="12"/>
      <c r="BL416" s="12"/>
      <c r="BM416" s="12"/>
      <c r="BN416" s="12"/>
      <c r="BO416" s="12"/>
      <c r="BP416" s="14">
        <v>32152</v>
      </c>
    </row>
    <row r="417" spans="1:68" ht="110.25" x14ac:dyDescent="0.25">
      <c r="A417" s="12">
        <v>417</v>
      </c>
      <c r="B417" s="13" t="s">
        <v>859</v>
      </c>
      <c r="C417" s="13" t="s">
        <v>863</v>
      </c>
      <c r="D417" s="14">
        <v>15400</v>
      </c>
      <c r="E417" s="14"/>
      <c r="F417" s="13">
        <v>7</v>
      </c>
      <c r="G417" s="13"/>
      <c r="H417" s="19" t="s">
        <v>864</v>
      </c>
      <c r="I417" s="12"/>
      <c r="J417" s="12"/>
      <c r="K417" s="12"/>
      <c r="L417" s="12"/>
      <c r="M417" s="12"/>
      <c r="N417" s="12"/>
      <c r="O417" s="12"/>
      <c r="P417" s="12"/>
      <c r="Q417" s="12"/>
      <c r="R417" s="12"/>
      <c r="S417" s="12"/>
      <c r="T417" s="12"/>
      <c r="U417" s="12"/>
      <c r="V417" s="12"/>
      <c r="W417" s="12"/>
      <c r="X417" s="12"/>
      <c r="Y417" s="12"/>
      <c r="Z417" s="12"/>
      <c r="AA417" s="12"/>
      <c r="AB417" s="12"/>
      <c r="AC417" s="12"/>
      <c r="AD417" s="12"/>
      <c r="AE417" s="12"/>
      <c r="AF417" s="12"/>
      <c r="AG417" s="12"/>
      <c r="AH417" s="12"/>
      <c r="AI417" s="12"/>
      <c r="AJ417" s="12"/>
      <c r="AK417" s="12"/>
      <c r="AL417" s="12"/>
      <c r="AM417" s="12"/>
      <c r="AN417" s="12"/>
      <c r="AO417" s="12"/>
      <c r="AP417" s="12"/>
      <c r="AQ417" s="12"/>
      <c r="AR417" s="12"/>
      <c r="AS417" s="12"/>
      <c r="AT417" s="12"/>
      <c r="AU417" s="12"/>
      <c r="AV417" s="12"/>
      <c r="AW417" s="12"/>
      <c r="AX417" s="12"/>
      <c r="AY417" s="12"/>
      <c r="AZ417" s="12"/>
      <c r="BA417" s="12"/>
      <c r="BB417" s="12"/>
      <c r="BC417" s="12"/>
      <c r="BD417" s="12"/>
      <c r="BE417" s="12"/>
      <c r="BF417" s="12"/>
      <c r="BG417" s="12"/>
      <c r="BH417" s="12"/>
      <c r="BI417" s="12"/>
      <c r="BJ417" s="12"/>
      <c r="BK417" s="12"/>
      <c r="BL417" s="12"/>
      <c r="BM417" s="12"/>
      <c r="BN417" s="12"/>
      <c r="BO417" s="12"/>
      <c r="BP417" s="14">
        <v>15400</v>
      </c>
    </row>
    <row r="418" spans="1:68" ht="63" x14ac:dyDescent="0.25">
      <c r="A418" s="12">
        <v>418</v>
      </c>
      <c r="B418" s="13" t="s">
        <v>859</v>
      </c>
      <c r="C418" s="13" t="s">
        <v>865</v>
      </c>
      <c r="D418" s="14">
        <v>11035</v>
      </c>
      <c r="E418" s="14"/>
      <c r="F418" s="13">
        <v>6</v>
      </c>
      <c r="G418" s="13"/>
      <c r="H418" s="18" t="s">
        <v>866</v>
      </c>
      <c r="I418" s="12"/>
      <c r="J418" s="12"/>
      <c r="K418" s="12"/>
      <c r="L418" s="12"/>
      <c r="M418" s="12"/>
      <c r="N418" s="12"/>
      <c r="O418" s="12"/>
      <c r="P418" s="12"/>
      <c r="Q418" s="12"/>
      <c r="R418" s="12"/>
      <c r="S418" s="12"/>
      <c r="T418" s="12"/>
      <c r="U418" s="12"/>
      <c r="V418" s="12"/>
      <c r="W418" s="12"/>
      <c r="X418" s="12"/>
      <c r="Y418" s="12"/>
      <c r="Z418" s="12"/>
      <c r="AA418" s="12"/>
      <c r="AB418" s="12"/>
      <c r="AC418" s="12"/>
      <c r="AD418" s="12"/>
      <c r="AE418" s="12"/>
      <c r="AF418" s="12"/>
      <c r="AG418" s="12"/>
      <c r="AH418" s="12"/>
      <c r="AI418" s="12"/>
      <c r="AJ418" s="12"/>
      <c r="AK418" s="12"/>
      <c r="AL418" s="12"/>
      <c r="AM418" s="12"/>
      <c r="AN418" s="12"/>
      <c r="AO418" s="12"/>
      <c r="AP418" s="12"/>
      <c r="AQ418" s="12"/>
      <c r="AR418" s="12"/>
      <c r="AS418" s="12"/>
      <c r="AT418" s="12"/>
      <c r="AU418" s="12"/>
      <c r="AV418" s="12"/>
      <c r="AW418" s="12"/>
      <c r="AX418" s="12"/>
      <c r="AY418" s="12"/>
      <c r="AZ418" s="12"/>
      <c r="BA418" s="12"/>
      <c r="BB418" s="12"/>
      <c r="BC418" s="12"/>
      <c r="BD418" s="12"/>
      <c r="BE418" s="12"/>
      <c r="BF418" s="12"/>
      <c r="BG418" s="12"/>
      <c r="BH418" s="12"/>
      <c r="BI418" s="12"/>
      <c r="BJ418" s="12"/>
      <c r="BK418" s="12"/>
      <c r="BL418" s="12"/>
      <c r="BM418" s="12"/>
      <c r="BN418" s="12"/>
      <c r="BO418" s="12"/>
      <c r="BP418" s="14">
        <v>11035</v>
      </c>
    </row>
    <row r="419" spans="1:68" ht="47.25" x14ac:dyDescent="0.25">
      <c r="A419" s="12">
        <v>419</v>
      </c>
      <c r="B419" s="13" t="s">
        <v>859</v>
      </c>
      <c r="C419" s="13" t="s">
        <v>867</v>
      </c>
      <c r="D419" s="14">
        <v>19413</v>
      </c>
      <c r="E419" s="14"/>
      <c r="F419" s="13">
        <v>10</v>
      </c>
      <c r="G419" s="13"/>
      <c r="H419" s="18" t="s">
        <v>868</v>
      </c>
      <c r="I419" s="12"/>
      <c r="J419" s="12"/>
      <c r="K419" s="12"/>
      <c r="L419" s="12"/>
      <c r="M419" s="12"/>
      <c r="N419" s="12"/>
      <c r="O419" s="12"/>
      <c r="P419" s="12"/>
      <c r="Q419" s="12"/>
      <c r="R419" s="12"/>
      <c r="S419" s="12"/>
      <c r="T419" s="12"/>
      <c r="U419" s="12"/>
      <c r="V419" s="12"/>
      <c r="W419" s="12"/>
      <c r="X419" s="12"/>
      <c r="Y419" s="12"/>
      <c r="Z419" s="12"/>
      <c r="AA419" s="12"/>
      <c r="AB419" s="12"/>
      <c r="AC419" s="12"/>
      <c r="AD419" s="12"/>
      <c r="AE419" s="12"/>
      <c r="AF419" s="12"/>
      <c r="AG419" s="12"/>
      <c r="AH419" s="12"/>
      <c r="AI419" s="12"/>
      <c r="AJ419" s="12"/>
      <c r="AK419" s="12"/>
      <c r="AL419" s="12"/>
      <c r="AM419" s="12"/>
      <c r="AN419" s="12"/>
      <c r="AO419" s="12"/>
      <c r="AP419" s="12"/>
      <c r="AQ419" s="12"/>
      <c r="AR419" s="12"/>
      <c r="AS419" s="12"/>
      <c r="AT419" s="12"/>
      <c r="AU419" s="12"/>
      <c r="AV419" s="12"/>
      <c r="AW419" s="12"/>
      <c r="AX419" s="12"/>
      <c r="AY419" s="12"/>
      <c r="AZ419" s="12"/>
      <c r="BA419" s="12"/>
      <c r="BB419" s="12"/>
      <c r="BC419" s="12"/>
      <c r="BD419" s="12"/>
      <c r="BE419" s="12"/>
      <c r="BF419" s="12"/>
      <c r="BG419" s="12"/>
      <c r="BH419" s="12"/>
      <c r="BI419" s="12"/>
      <c r="BJ419" s="12"/>
      <c r="BK419" s="12"/>
      <c r="BL419" s="12"/>
      <c r="BM419" s="12"/>
      <c r="BN419" s="12"/>
      <c r="BO419" s="12"/>
      <c r="BP419" s="14">
        <v>19413</v>
      </c>
    </row>
    <row r="420" spans="1:68" ht="47.25" x14ac:dyDescent="0.25">
      <c r="A420" s="12">
        <v>420</v>
      </c>
      <c r="B420" s="13" t="s">
        <v>859</v>
      </c>
      <c r="C420" s="13" t="s">
        <v>869</v>
      </c>
      <c r="D420" s="14">
        <v>7560</v>
      </c>
      <c r="E420" s="14"/>
      <c r="F420" s="13">
        <v>6</v>
      </c>
      <c r="G420" s="13"/>
      <c r="H420" s="18" t="s">
        <v>870</v>
      </c>
      <c r="I420" s="12"/>
      <c r="J420" s="12"/>
      <c r="K420" s="12"/>
      <c r="L420" s="12"/>
      <c r="M420" s="12"/>
      <c r="N420" s="12"/>
      <c r="O420" s="12"/>
      <c r="P420" s="12"/>
      <c r="Q420" s="12"/>
      <c r="R420" s="12"/>
      <c r="S420" s="12"/>
      <c r="T420" s="12"/>
      <c r="U420" s="12"/>
      <c r="V420" s="12"/>
      <c r="W420" s="12"/>
      <c r="X420" s="12"/>
      <c r="Y420" s="12"/>
      <c r="Z420" s="12"/>
      <c r="AA420" s="12"/>
      <c r="AB420" s="12"/>
      <c r="AC420" s="12"/>
      <c r="AD420" s="12"/>
      <c r="AE420" s="12"/>
      <c r="AF420" s="12"/>
      <c r="AG420" s="12"/>
      <c r="AH420" s="12"/>
      <c r="AI420" s="12"/>
      <c r="AJ420" s="12"/>
      <c r="AK420" s="12"/>
      <c r="AL420" s="12"/>
      <c r="AM420" s="12"/>
      <c r="AN420" s="12"/>
      <c r="AO420" s="12"/>
      <c r="AP420" s="12"/>
      <c r="AQ420" s="12"/>
      <c r="AR420" s="12"/>
      <c r="AS420" s="12"/>
      <c r="AT420" s="12"/>
      <c r="AU420" s="12"/>
      <c r="AV420" s="12"/>
      <c r="AW420" s="12"/>
      <c r="AX420" s="12"/>
      <c r="AY420" s="12"/>
      <c r="AZ420" s="12"/>
      <c r="BA420" s="12"/>
      <c r="BB420" s="12"/>
      <c r="BC420" s="12"/>
      <c r="BD420" s="12"/>
      <c r="BE420" s="12"/>
      <c r="BF420" s="12"/>
      <c r="BG420" s="12"/>
      <c r="BH420" s="12"/>
      <c r="BI420" s="12"/>
      <c r="BJ420" s="12"/>
      <c r="BK420" s="12"/>
      <c r="BL420" s="12"/>
      <c r="BM420" s="12"/>
      <c r="BN420" s="12"/>
      <c r="BO420" s="12"/>
      <c r="BP420" s="14">
        <v>7560</v>
      </c>
    </row>
    <row r="421" spans="1:68" ht="47.25" x14ac:dyDescent="0.25">
      <c r="A421" s="12">
        <v>421</v>
      </c>
      <c r="B421" s="13" t="s">
        <v>859</v>
      </c>
      <c r="C421" s="13" t="s">
        <v>871</v>
      </c>
      <c r="D421" s="14">
        <v>12800</v>
      </c>
      <c r="E421" s="14"/>
      <c r="F421" s="13">
        <v>1</v>
      </c>
      <c r="G421" s="13"/>
      <c r="H421" s="18" t="s">
        <v>872</v>
      </c>
      <c r="I421" s="12"/>
      <c r="J421" s="12"/>
      <c r="K421" s="12"/>
      <c r="L421" s="12"/>
      <c r="M421" s="12"/>
      <c r="N421" s="12"/>
      <c r="O421" s="12"/>
      <c r="P421" s="12"/>
      <c r="Q421" s="12"/>
      <c r="R421" s="12"/>
      <c r="S421" s="12"/>
      <c r="T421" s="12"/>
      <c r="U421" s="12"/>
      <c r="V421" s="12"/>
      <c r="W421" s="12"/>
      <c r="X421" s="12"/>
      <c r="Y421" s="12"/>
      <c r="Z421" s="12"/>
      <c r="AA421" s="12"/>
      <c r="AB421" s="12"/>
      <c r="AC421" s="12"/>
      <c r="AD421" s="12"/>
      <c r="AE421" s="12"/>
      <c r="AF421" s="12"/>
      <c r="AG421" s="12"/>
      <c r="AH421" s="12"/>
      <c r="AI421" s="12"/>
      <c r="AJ421" s="12"/>
      <c r="AK421" s="12"/>
      <c r="AL421" s="12"/>
      <c r="AM421" s="12"/>
      <c r="AN421" s="12"/>
      <c r="AO421" s="12"/>
      <c r="AP421" s="12"/>
      <c r="AQ421" s="12"/>
      <c r="AR421" s="12"/>
      <c r="AS421" s="12"/>
      <c r="AT421" s="12"/>
      <c r="AU421" s="12"/>
      <c r="AV421" s="12"/>
      <c r="AW421" s="12"/>
      <c r="AX421" s="12"/>
      <c r="AY421" s="12"/>
      <c r="AZ421" s="12"/>
      <c r="BA421" s="12"/>
      <c r="BB421" s="12"/>
      <c r="BC421" s="12"/>
      <c r="BD421" s="12"/>
      <c r="BE421" s="12"/>
      <c r="BF421" s="12"/>
      <c r="BG421" s="12"/>
      <c r="BH421" s="12"/>
      <c r="BI421" s="12"/>
      <c r="BJ421" s="12"/>
      <c r="BK421" s="12"/>
      <c r="BL421" s="12"/>
      <c r="BM421" s="12"/>
      <c r="BN421" s="12"/>
      <c r="BO421" s="12"/>
      <c r="BP421" s="14">
        <v>12800</v>
      </c>
    </row>
    <row r="422" spans="1:68" ht="47.25" x14ac:dyDescent="0.25">
      <c r="A422" s="12">
        <v>422</v>
      </c>
      <c r="B422" s="13" t="s">
        <v>859</v>
      </c>
      <c r="C422" s="13" t="s">
        <v>214</v>
      </c>
      <c r="D422" s="14">
        <v>44550</v>
      </c>
      <c r="E422" s="14"/>
      <c r="F422" s="13">
        <v>7</v>
      </c>
      <c r="G422" s="13"/>
      <c r="H422" s="18" t="s">
        <v>873</v>
      </c>
      <c r="I422" s="12"/>
      <c r="J422" s="12"/>
      <c r="K422" s="12"/>
      <c r="L422" s="12"/>
      <c r="M422" s="12"/>
      <c r="N422" s="12"/>
      <c r="O422" s="12"/>
      <c r="P422" s="12"/>
      <c r="Q422" s="12"/>
      <c r="R422" s="12"/>
      <c r="S422" s="12"/>
      <c r="T422" s="12"/>
      <c r="U422" s="12"/>
      <c r="V422" s="12"/>
      <c r="W422" s="12"/>
      <c r="X422" s="12"/>
      <c r="Y422" s="12"/>
      <c r="Z422" s="12"/>
      <c r="AA422" s="12"/>
      <c r="AB422" s="12"/>
      <c r="AC422" s="12"/>
      <c r="AD422" s="12"/>
      <c r="AE422" s="12"/>
      <c r="AF422" s="12"/>
      <c r="AG422" s="12"/>
      <c r="AH422" s="12"/>
      <c r="AI422" s="12"/>
      <c r="AJ422" s="12"/>
      <c r="AK422" s="12"/>
      <c r="AL422" s="12"/>
      <c r="AM422" s="12"/>
      <c r="AN422" s="12"/>
      <c r="AO422" s="12"/>
      <c r="AP422" s="12"/>
      <c r="AQ422" s="12"/>
      <c r="AR422" s="12"/>
      <c r="AS422" s="12"/>
      <c r="AT422" s="12"/>
      <c r="AU422" s="12"/>
      <c r="AV422" s="12"/>
      <c r="AW422" s="12"/>
      <c r="AX422" s="12"/>
      <c r="AY422" s="12"/>
      <c r="AZ422" s="12"/>
      <c r="BA422" s="12"/>
      <c r="BB422" s="12"/>
      <c r="BC422" s="12"/>
      <c r="BD422" s="12"/>
      <c r="BE422" s="12"/>
      <c r="BF422" s="12"/>
      <c r="BG422" s="12"/>
      <c r="BH422" s="12"/>
      <c r="BI422" s="12"/>
      <c r="BJ422" s="12"/>
      <c r="BK422" s="12"/>
      <c r="BL422" s="12"/>
      <c r="BM422" s="12"/>
      <c r="BN422" s="12"/>
      <c r="BO422" s="12"/>
      <c r="BP422" s="14">
        <v>44550</v>
      </c>
    </row>
    <row r="423" spans="1:68" ht="47.25" x14ac:dyDescent="0.25">
      <c r="A423" s="12">
        <v>423</v>
      </c>
      <c r="B423" s="13" t="s">
        <v>859</v>
      </c>
      <c r="C423" s="13" t="s">
        <v>874</v>
      </c>
      <c r="D423" s="14">
        <v>5554</v>
      </c>
      <c r="E423" s="14"/>
      <c r="F423" s="13">
        <v>2</v>
      </c>
      <c r="G423" s="13"/>
      <c r="H423" s="18" t="s">
        <v>873</v>
      </c>
      <c r="I423" s="12"/>
      <c r="J423" s="12"/>
      <c r="K423" s="12"/>
      <c r="L423" s="12"/>
      <c r="M423" s="12"/>
      <c r="N423" s="12"/>
      <c r="O423" s="12"/>
      <c r="P423" s="12"/>
      <c r="Q423" s="12"/>
      <c r="R423" s="12"/>
      <c r="S423" s="12"/>
      <c r="T423" s="12"/>
      <c r="U423" s="12"/>
      <c r="V423" s="12"/>
      <c r="W423" s="12"/>
      <c r="X423" s="12"/>
      <c r="Y423" s="12"/>
      <c r="Z423" s="12"/>
      <c r="AA423" s="12"/>
      <c r="AB423" s="12"/>
      <c r="AC423" s="12"/>
      <c r="AD423" s="12"/>
      <c r="AE423" s="12"/>
      <c r="AF423" s="12"/>
      <c r="AG423" s="12"/>
      <c r="AH423" s="12"/>
      <c r="AI423" s="12"/>
      <c r="AJ423" s="12"/>
      <c r="AK423" s="12"/>
      <c r="AL423" s="12"/>
      <c r="AM423" s="12"/>
      <c r="AN423" s="12"/>
      <c r="AO423" s="12"/>
      <c r="AP423" s="12"/>
      <c r="AQ423" s="12"/>
      <c r="AR423" s="12"/>
      <c r="AS423" s="12"/>
      <c r="AT423" s="12"/>
      <c r="AU423" s="12"/>
      <c r="AV423" s="12"/>
      <c r="AW423" s="12"/>
      <c r="AX423" s="12"/>
      <c r="AY423" s="12"/>
      <c r="AZ423" s="12"/>
      <c r="BA423" s="12"/>
      <c r="BB423" s="12"/>
      <c r="BC423" s="12"/>
      <c r="BD423" s="12"/>
      <c r="BE423" s="12"/>
      <c r="BF423" s="12"/>
      <c r="BG423" s="12"/>
      <c r="BH423" s="12"/>
      <c r="BI423" s="12"/>
      <c r="BJ423" s="12"/>
      <c r="BK423" s="12"/>
      <c r="BL423" s="12"/>
      <c r="BM423" s="12"/>
      <c r="BN423" s="12"/>
      <c r="BO423" s="12"/>
      <c r="BP423" s="14">
        <v>5554</v>
      </c>
    </row>
    <row r="424" spans="1:68" ht="47.25" x14ac:dyDescent="0.25">
      <c r="A424" s="12">
        <v>424</v>
      </c>
      <c r="B424" s="13" t="s">
        <v>859</v>
      </c>
      <c r="C424" s="13" t="s">
        <v>875</v>
      </c>
      <c r="D424" s="14">
        <v>12200</v>
      </c>
      <c r="E424" s="14"/>
      <c r="F424" s="13">
        <v>6</v>
      </c>
      <c r="G424" s="13"/>
      <c r="H424" s="18" t="s">
        <v>876</v>
      </c>
      <c r="I424" s="12"/>
      <c r="J424" s="12"/>
      <c r="K424" s="12"/>
      <c r="L424" s="12"/>
      <c r="M424" s="12"/>
      <c r="N424" s="12"/>
      <c r="O424" s="12"/>
      <c r="P424" s="12"/>
      <c r="Q424" s="12"/>
      <c r="R424" s="12"/>
      <c r="S424" s="12"/>
      <c r="T424" s="12"/>
      <c r="U424" s="12"/>
      <c r="V424" s="12"/>
      <c r="W424" s="12"/>
      <c r="X424" s="12"/>
      <c r="Y424" s="12"/>
      <c r="Z424" s="12"/>
      <c r="AA424" s="12"/>
      <c r="AB424" s="12"/>
      <c r="AC424" s="12"/>
      <c r="AD424" s="12"/>
      <c r="AE424" s="12"/>
      <c r="AF424" s="12"/>
      <c r="AG424" s="12"/>
      <c r="AH424" s="12"/>
      <c r="AI424" s="12"/>
      <c r="AJ424" s="12"/>
      <c r="AK424" s="12"/>
      <c r="AL424" s="12"/>
      <c r="AM424" s="12"/>
      <c r="AN424" s="12"/>
      <c r="AO424" s="12"/>
      <c r="AP424" s="12"/>
      <c r="AQ424" s="12"/>
      <c r="AR424" s="12"/>
      <c r="AS424" s="12"/>
      <c r="AT424" s="12"/>
      <c r="AU424" s="12"/>
      <c r="AV424" s="12"/>
      <c r="AW424" s="12"/>
      <c r="AX424" s="12"/>
      <c r="AY424" s="12"/>
      <c r="AZ424" s="12"/>
      <c r="BA424" s="12"/>
      <c r="BB424" s="12"/>
      <c r="BC424" s="12"/>
      <c r="BD424" s="12"/>
      <c r="BE424" s="12"/>
      <c r="BF424" s="12"/>
      <c r="BG424" s="12"/>
      <c r="BH424" s="12"/>
      <c r="BI424" s="12"/>
      <c r="BJ424" s="12"/>
      <c r="BK424" s="12"/>
      <c r="BL424" s="12"/>
      <c r="BM424" s="12"/>
      <c r="BN424" s="12"/>
      <c r="BO424" s="12"/>
      <c r="BP424" s="14">
        <v>12200</v>
      </c>
    </row>
    <row r="425" spans="1:68" s="53" customFormat="1" ht="18.75" x14ac:dyDescent="0.3">
      <c r="A425" s="53" t="s">
        <v>877</v>
      </c>
      <c r="B425" s="54"/>
      <c r="C425" s="54"/>
      <c r="D425" s="55">
        <f>SUBTOTAL(109,'2021_m__NVO_finansavimas'!$D$4:$D$424)</f>
        <v>36112520.070000008</v>
      </c>
      <c r="E425" s="55"/>
      <c r="F425" s="54">
        <f>SUBTOTAL(109,'2021_m__NVO_finansavimas'!$F$4:$F$424)</f>
        <v>4546</v>
      </c>
      <c r="G425" s="54">
        <f>SUBTOTAL(109,'2021_m__NVO_finansavimas'!$G$4:$G$424)</f>
        <v>875</v>
      </c>
      <c r="H425" s="54"/>
      <c r="I425" s="53">
        <f>SUBTOTAL(109,'2021_m__NVO_finansavimas'!$I$4:$I$424)</f>
        <v>153042.97999999998</v>
      </c>
      <c r="J425" s="53">
        <f>SUBTOTAL(109,'2021_m__NVO_finansavimas'!$J$4:$J$424)</f>
        <v>796985</v>
      </c>
      <c r="K425" s="53">
        <f>SUBTOTAL(109,'2021_m__NVO_finansavimas'!$K$4:$K$424)</f>
        <v>89365.23000000001</v>
      </c>
      <c r="L425" s="53">
        <f>SUBTOTAL(109,'2021_m__NVO_finansavimas'!$L$4:$L$424)</f>
        <v>137941</v>
      </c>
      <c r="M425" s="53">
        <f>SUBTOTAL(109,'2021_m__NVO_finansavimas'!$M$4:$M$424)</f>
        <v>84698</v>
      </c>
      <c r="N425" s="53">
        <f>SUBTOTAL(109,'2021_m__NVO_finansavimas'!$N$4:$N$424)</f>
        <v>119272.2</v>
      </c>
      <c r="O425" s="53">
        <f>SUBTOTAL(109,'2021_m__NVO_finansavimas'!$O$4:$O$424)</f>
        <v>64800</v>
      </c>
      <c r="P425" s="53">
        <f>SUBTOTAL(109,'2021_m__NVO_finansavimas'!$P$4:$P$424)</f>
        <v>240743</v>
      </c>
      <c r="Q425" s="53">
        <f>SUBTOTAL(109,'2021_m__NVO_finansavimas'!$Q$4:$Q$424)</f>
        <v>85093</v>
      </c>
      <c r="R425" s="53">
        <f>SUBTOTAL(109,'2021_m__NVO_finansavimas'!$R$4:$R$424)</f>
        <v>677816</v>
      </c>
      <c r="S425" s="53">
        <f>SUBTOTAL(109,'2021_m__NVO_finansavimas'!$S$4:$S$424)</f>
        <v>30500</v>
      </c>
      <c r="T425" s="53">
        <f>SUBTOTAL(109,'2021_m__NVO_finansavimas'!$T$4:$T$424)</f>
        <v>11500</v>
      </c>
      <c r="U425" s="53">
        <f>SUBTOTAL(109,'2021_m__NVO_finansavimas'!$U$4:$U$424)</f>
        <v>87347.75</v>
      </c>
      <c r="V425" s="53">
        <f>SUBTOTAL(109,'2021_m__NVO_finansavimas'!$V$4:$V$424)</f>
        <v>9091</v>
      </c>
      <c r="W425" s="53">
        <f>SUBTOTAL(109,'2021_m__NVO_finansavimas'!$W$4:$W$424)</f>
        <v>11799352.16</v>
      </c>
      <c r="X425" s="53">
        <f>SUBTOTAL(109,'2021_m__NVO_finansavimas'!$X$4:$X$424)</f>
        <v>742109.66999999993</v>
      </c>
      <c r="Y425" s="53">
        <f>SUBTOTAL(109,'2021_m__NVO_finansavimas'!$Y$4:$Y$424)</f>
        <v>46716.66</v>
      </c>
      <c r="Z425" s="53">
        <f>SUBTOTAL(109,'2021_m__NVO_finansavimas'!$Z$4:$Z$424)</f>
        <v>798009.09000000008</v>
      </c>
      <c r="AA425" s="53">
        <f>SUBTOTAL(109,'2021_m__NVO_finansavimas'!$AA$4:$AA$424)</f>
        <v>30000</v>
      </c>
      <c r="AB425" s="53">
        <f>SUBTOTAL(109,'2021_m__NVO_finansavimas'!$AB$4:$AB$424)</f>
        <v>3527816.5</v>
      </c>
      <c r="AC425" s="53">
        <f>SUBTOTAL(109,'2021_m__NVO_finansavimas'!$AC$4:$AC$424)</f>
        <v>861834</v>
      </c>
      <c r="AD425" s="53">
        <f>SUBTOTAL(109,'2021_m__NVO_finansavimas'!$AD$4:$AD$424)</f>
        <v>150000</v>
      </c>
      <c r="AE425" s="53">
        <f>SUBTOTAL(109,'2021_m__NVO_finansavimas'!$AE$4:$AE$424)</f>
        <v>26800</v>
      </c>
      <c r="AF425" s="53">
        <f>SUBTOTAL(109,'2021_m__NVO_finansavimas'!$AF$4:$AF$424)</f>
        <v>32957</v>
      </c>
      <c r="AG425" s="53">
        <f>SUBTOTAL(109,'2021_m__NVO_finansavimas'!$AG$4:$AG$424)</f>
        <v>326892.5</v>
      </c>
      <c r="AH425" s="53">
        <f>SUBTOTAL(109,'2021_m__NVO_finansavimas'!$AH$4:$AH$424)</f>
        <v>329103.06</v>
      </c>
      <c r="AI425" s="53">
        <f>SUBTOTAL(109,'2021_m__NVO_finansavimas'!$AI$4:$AI$424)</f>
        <v>73500</v>
      </c>
      <c r="AJ425" s="53">
        <f>SUBTOTAL(109,'2021_m__NVO_finansavimas'!$AJ$4:$AJ$424)</f>
        <v>181310</v>
      </c>
      <c r="AK425" s="53">
        <f>SUBTOTAL(109,'2021_m__NVO_finansavimas'!$AK$4:$AK$424)</f>
        <v>17600</v>
      </c>
      <c r="AL425" s="53">
        <f>SUBTOTAL(109,'2021_m__NVO_finansavimas'!$AL$4:$AL$424)</f>
        <v>51000</v>
      </c>
      <c r="AM425" s="53">
        <f>SUBTOTAL(109,'2021_m__NVO_finansavimas'!$AM$4:$AM$424)</f>
        <v>242736</v>
      </c>
      <c r="AN425" s="53">
        <f>SUBTOTAL(109,'2021_m__NVO_finansavimas'!$AN$4:$AN$424)</f>
        <v>946115</v>
      </c>
      <c r="AO425" s="53">
        <f>SUBTOTAL(109,'2021_m__NVO_finansavimas'!$AO$4:$AO$424)</f>
        <v>238282.31</v>
      </c>
      <c r="AP425" s="53">
        <f>SUBTOTAL(109,'2021_m__NVO_finansavimas'!$AP$4:$AP$424)</f>
        <v>58000</v>
      </c>
      <c r="AQ425" s="53">
        <f>SUBTOTAL(109,'2021_m__NVO_finansavimas'!$AQ$4:$AQ$424)</f>
        <v>171500</v>
      </c>
      <c r="AR425" s="53">
        <f>SUBTOTAL(109,'2021_m__NVO_finansavimas'!$AR$4:$AR$424)</f>
        <v>400080.85</v>
      </c>
      <c r="AS425" s="53">
        <f>SUBTOTAL(109,'2021_m__NVO_finansavimas'!$AS$4:$AS$424)</f>
        <v>139921.65</v>
      </c>
      <c r="AT425" s="53">
        <f>SUBTOTAL(109,'2021_m__NVO_finansavimas'!$AT$4:$AT$424)</f>
        <v>346455.65</v>
      </c>
      <c r="AU425" s="53">
        <f>SUBTOTAL(109,'2021_m__NVO_finansavimas'!$AU$4:$AU$424)</f>
        <v>58100</v>
      </c>
      <c r="AV425" s="53">
        <f>SUBTOTAL(109,'2021_m__NVO_finansavimas'!$AV$4:$AV$424)</f>
        <v>101594</v>
      </c>
      <c r="AW425" s="53">
        <f>SUBTOTAL(109,'2021_m__NVO_finansavimas'!$AW$4:$AW$424)</f>
        <v>38070.369999999995</v>
      </c>
      <c r="AX425" s="53">
        <f>SUBTOTAL(109,'2021_m__NVO_finansavimas'!$AX$4:$AX$424)</f>
        <v>295578.49</v>
      </c>
      <c r="AY425" s="53">
        <f>SUBTOTAL(109,'2021_m__NVO_finansavimas'!$AY$4:$AY$424)</f>
        <v>185118</v>
      </c>
      <c r="AZ425" s="53">
        <f>SUBTOTAL(109,'2021_m__NVO_finansavimas'!$AZ$4:$AZ$424)</f>
        <v>30000</v>
      </c>
      <c r="BA425" s="53">
        <f>SUBTOTAL(109,'2021_m__NVO_finansavimas'!$BA$4:$BA$424)</f>
        <v>2650</v>
      </c>
      <c r="BB425" s="53">
        <f>SUBTOTAL(109,'2021_m__NVO_finansavimas'!$BB$4:$BB$424)</f>
        <v>56775</v>
      </c>
      <c r="BC425" s="53">
        <f>SUBTOTAL(109,'2021_m__NVO_finansavimas'!$BC$4:$BC$424)</f>
        <v>148632</v>
      </c>
      <c r="BD425" s="53">
        <f>SUBTOTAL(109,'2021_m__NVO_finansavimas'!$BD$4:$BD$424)</f>
        <v>27400</v>
      </c>
      <c r="BE425" s="53">
        <f>SUBTOTAL(109,'2021_m__NVO_finansavimas'!$BE$4:$BE$424)</f>
        <v>103949.33</v>
      </c>
      <c r="BF425" s="53">
        <f>SUBTOTAL(109,'2021_m__NVO_finansavimas'!$BF$4:$BF$424)</f>
        <v>737169</v>
      </c>
      <c r="BG425" s="53">
        <f>SUBTOTAL(109,'2021_m__NVO_finansavimas'!$BG$4:$BG$424)</f>
        <v>63135</v>
      </c>
      <c r="BH425" s="53">
        <f>SUBTOTAL(109,'2021_m__NVO_finansavimas'!$BH$4:$BH$424)</f>
        <v>26730</v>
      </c>
      <c r="BI425" s="53">
        <f>SUBTOTAL(109,'2021_m__NVO_finansavimas'!$BI$4:$BI$424)</f>
        <v>883774.3</v>
      </c>
      <c r="BJ425" s="53">
        <f>SUBTOTAL(109,'2021_m__NVO_finansavimas'!$BJ$4:$BJ$424)</f>
        <v>189263</v>
      </c>
      <c r="BK425" s="53">
        <f>SUBTOTAL(109,'2021_m__NVO_finansavimas'!$BK$4:$BK$424)</f>
        <v>15000</v>
      </c>
      <c r="BL425" s="53">
        <f>SUBTOTAL(109,'2021_m__NVO_finansavimas'!$BL$4:$BL$424)</f>
        <v>136194</v>
      </c>
      <c r="BM425" s="53">
        <f>SUBTOTAL(109,'2021_m__NVO_finansavimas'!$BM$4:$BM$424)</f>
        <v>8404550.9900000002</v>
      </c>
      <c r="BN425" s="53">
        <f>SUBTOTAL(109,'2021_m__NVO_finansavimas'!$BN$4:$BN$424)</f>
        <v>19806.23</v>
      </c>
      <c r="BO425" s="53">
        <f>SUBTOTAL(109,'2021_m__NVO_finansavimas'!$BO$4:$BO$424)</f>
        <v>60416</v>
      </c>
      <c r="BP425" s="56">
        <f>SUBTOTAL(109,'2021_m__NVO_finansavimas'!$BP$4:$BP$424)</f>
        <v>181125.1</v>
      </c>
    </row>
  </sheetData>
  <hyperlinks>
    <hyperlink ref="H80" r:id="rId1" xr:uid="{00000000-0004-0000-0000-000000000000}"/>
    <hyperlink ref="H151" r:id="rId2" xr:uid="{00000000-0004-0000-0000-000001000000}"/>
    <hyperlink ref="H319" r:id="rId3" xr:uid="{00000000-0004-0000-0000-000002000000}"/>
    <hyperlink ref="C336" r:id="rId4" xr:uid="{00000000-0004-0000-0000-000003000000}"/>
    <hyperlink ref="H340" r:id="rId5" xr:uid="{00000000-0004-0000-0000-000004000000}"/>
    <hyperlink ref="H341" r:id="rId6" xr:uid="{00000000-0004-0000-0000-000005000000}"/>
    <hyperlink ref="H342" r:id="rId7" xr:uid="{00000000-0004-0000-0000-000006000000}"/>
    <hyperlink ref="H343" r:id="rId8" xr:uid="{00000000-0004-0000-0000-000007000000}"/>
    <hyperlink ref="H344" r:id="rId9" xr:uid="{00000000-0004-0000-0000-000008000000}"/>
    <hyperlink ref="H345" r:id="rId10" xr:uid="{00000000-0004-0000-0000-000009000000}"/>
    <hyperlink ref="H346" r:id="rId11" xr:uid="{00000000-0004-0000-0000-00000A000000}"/>
    <hyperlink ref="H347" r:id="rId12" xr:uid="{00000000-0004-0000-0000-00000B000000}"/>
    <hyperlink ref="H351" r:id="rId13" xr:uid="{00000000-0004-0000-0000-00000C000000}"/>
  </hyperlinks>
  <pageMargins left="0.70000000000000007" right="0.70000000000000007" top="0.75" bottom="0.75" header="0.30000000000000004" footer="0.30000000000000004"/>
  <pageSetup paperSize="9" fitToWidth="0" fitToHeight="0" orientation="portrait" verticalDpi="0" r:id="rId14"/>
  <tableParts count="1">
    <tablePart r:id="rId1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2021_m__NVO_finansavimas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Aistė Praškevičiūtė</dc:creator>
  <cp:lastModifiedBy>Aistė Praškevičiūtė</cp:lastModifiedBy>
  <dcterms:created xsi:type="dcterms:W3CDTF">2022-02-10T14:19:48Z</dcterms:created>
  <dcterms:modified xsi:type="dcterms:W3CDTF">2022-02-22T13:59:08Z</dcterms:modified>
</cp:coreProperties>
</file>